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theme/themeOverride7.xml" ContentType="application/vnd.openxmlformats-officedocument.themeOverride+xml"/>
  <Override PartName="/xl/charts/chart14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9972" windowHeight="9204"/>
  </bookViews>
  <sheets>
    <sheet name="Data" sheetId="1" r:id="rId1"/>
    <sheet name="Averages" sheetId="2" r:id="rId2"/>
    <sheet name="Standard Deviations" sheetId="3" r:id="rId3"/>
    <sheet name="Charts" sheetId="5" r:id="rId4"/>
  </sheets>
  <definedNames>
    <definedName name="_xlnm.Print_Titles" localSheetId="0">Data!$1:$2</definedName>
  </definedNames>
  <calcPr calcId="145621" concurrentCalc="0"/>
</workbook>
</file>

<file path=xl/calcChain.xml><?xml version="1.0" encoding="utf-8"?>
<calcChain xmlns="http://schemas.openxmlformats.org/spreadsheetml/2006/main">
  <c r="I12" i="3" l="1"/>
  <c r="I13" i="3"/>
  <c r="I14" i="3"/>
  <c r="I15" i="3"/>
  <c r="I11" i="3"/>
  <c r="I5" i="3"/>
  <c r="I6" i="3"/>
  <c r="I7" i="3"/>
  <c r="I8" i="3"/>
  <c r="I4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B12" i="3"/>
  <c r="B13" i="3"/>
  <c r="B14" i="3"/>
  <c r="B15" i="3"/>
  <c r="B11" i="3"/>
  <c r="C4" i="3"/>
  <c r="D4" i="3"/>
  <c r="E4" i="3"/>
  <c r="F4" i="3"/>
  <c r="C5" i="3"/>
  <c r="D5" i="3"/>
  <c r="E5" i="3"/>
  <c r="F5" i="3"/>
  <c r="C6" i="3"/>
  <c r="D6" i="3"/>
  <c r="E6" i="3"/>
  <c r="F6" i="3"/>
  <c r="C7" i="3"/>
  <c r="D7" i="3"/>
  <c r="E7" i="3"/>
  <c r="F7" i="3"/>
  <c r="C8" i="3"/>
  <c r="D8" i="3"/>
  <c r="E8" i="3"/>
  <c r="F8" i="3"/>
  <c r="B5" i="3"/>
  <c r="B6" i="3"/>
  <c r="B7" i="3"/>
  <c r="B8" i="3"/>
  <c r="B4" i="3"/>
  <c r="I12" i="2"/>
  <c r="I13" i="2"/>
  <c r="I14" i="2"/>
  <c r="I15" i="2"/>
  <c r="I11" i="2"/>
  <c r="I5" i="2"/>
  <c r="I6" i="2"/>
  <c r="I7" i="2"/>
  <c r="I8" i="2"/>
  <c r="I4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B12" i="2"/>
  <c r="B13" i="2"/>
  <c r="B14" i="2"/>
  <c r="B15" i="2"/>
  <c r="B11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B5" i="2"/>
  <c r="B6" i="2"/>
  <c r="B7" i="2"/>
  <c r="B8" i="2"/>
  <c r="B4" i="2"/>
</calcChain>
</file>

<file path=xl/sharedStrings.xml><?xml version="1.0" encoding="utf-8"?>
<sst xmlns="http://schemas.openxmlformats.org/spreadsheetml/2006/main" count="190" uniqueCount="29">
  <si>
    <t>Life in Bloom Data Collection Sheet</t>
  </si>
  <si>
    <t>Light</t>
  </si>
  <si>
    <t>Day 1</t>
  </si>
  <si>
    <t>Day 2</t>
  </si>
  <si>
    <t>Day 3</t>
  </si>
  <si>
    <t>Day 4</t>
  </si>
  <si>
    <t>Day 5</t>
  </si>
  <si>
    <r>
      <t xml:space="preserve">CS20 </t>
    </r>
    <r>
      <rPr>
        <i/>
        <sz val="11"/>
        <color theme="1"/>
        <rFont val="Calibri"/>
        <family val="2"/>
        <scheme val="minor"/>
      </rPr>
      <t>Ler</t>
    </r>
  </si>
  <si>
    <r>
      <t xml:space="preserve">CS3103 </t>
    </r>
    <r>
      <rPr>
        <i/>
        <sz val="11"/>
        <color theme="1"/>
        <rFont val="Calibri"/>
        <family val="2"/>
        <scheme val="minor"/>
      </rPr>
      <t>ga1-2</t>
    </r>
  </si>
  <si>
    <r>
      <t xml:space="preserve">CS3105 </t>
    </r>
    <r>
      <rPr>
        <i/>
        <sz val="11"/>
        <color theme="1"/>
        <rFont val="Calibri"/>
        <family val="2"/>
        <scheme val="minor"/>
      </rPr>
      <t>ga1-4</t>
    </r>
    <r>
      <rPr>
        <sz val="11"/>
        <color theme="1"/>
        <rFont val="Calibri"/>
        <family val="2"/>
        <scheme val="minor"/>
      </rPr>
      <t xml:space="preserve"> </t>
    </r>
  </si>
  <si>
    <r>
      <t>CS62</t>
    </r>
    <r>
      <rPr>
        <i/>
        <sz val="11"/>
        <color theme="1"/>
        <rFont val="Calibri"/>
        <family val="2"/>
        <scheme val="minor"/>
      </rPr>
      <t xml:space="preserve"> ga5-1</t>
    </r>
  </si>
  <si>
    <r>
      <t xml:space="preserve">CS63 </t>
    </r>
    <r>
      <rPr>
        <i/>
        <sz val="11"/>
        <color theme="1"/>
        <rFont val="Calibri"/>
        <family val="2"/>
        <scheme val="minor"/>
      </rPr>
      <t>gai-1</t>
    </r>
  </si>
  <si>
    <t>Water # 1</t>
  </si>
  <si>
    <t>Water # 2</t>
  </si>
  <si>
    <t>Water # 3</t>
  </si>
  <si>
    <t xml:space="preserve">Dark </t>
  </si>
  <si>
    <t>5 Day</t>
  </si>
  <si>
    <t>Water</t>
  </si>
  <si>
    <t xml:space="preserve">Water </t>
  </si>
  <si>
    <t>Dark  Averages</t>
  </si>
  <si>
    <t>Light Standard Deviation</t>
  </si>
  <si>
    <t>Dark Standard Deviation</t>
  </si>
  <si>
    <t>Light Average</t>
  </si>
  <si>
    <r>
      <t xml:space="preserve">GA  (200 </t>
    </r>
    <r>
      <rPr>
        <sz val="11"/>
        <color theme="1"/>
        <rFont val="Calibri"/>
        <family val="2"/>
      </rPr>
      <t xml:space="preserve">µM) </t>
    </r>
    <r>
      <rPr>
        <sz val="11"/>
        <color theme="1"/>
        <rFont val="Calibri"/>
        <family val="2"/>
        <scheme val="minor"/>
      </rPr>
      <t># 1</t>
    </r>
  </si>
  <si>
    <t>GA (200 µM) # 1</t>
  </si>
  <si>
    <t>GA (200 µM) # 2</t>
  </si>
  <si>
    <t>GA (200 µM) # 3</t>
  </si>
  <si>
    <r>
      <t xml:space="preserve">GA  (200 </t>
    </r>
    <r>
      <rPr>
        <sz val="11"/>
        <color theme="1"/>
        <rFont val="Calibri"/>
        <family val="2"/>
      </rPr>
      <t xml:space="preserve">µM) </t>
    </r>
  </si>
  <si>
    <t xml:space="preserve">GA (200 µM)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</si>
</sst>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/>
    <xf numFmtId="0" fontId="3" fillId="0" borderId="0" xfId="0" applyFont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0" xfId="0" applyFont="1" applyAlignment="1">
      <alignment vertical="top"/>
    </xf>
    <xf numFmtId="10" fontId="0" fillId="0" borderId="7" xfId="0" applyNumberFormat="1" applyBorder="1"/>
    <xf numFmtId="10" fontId="0" fillId="0" borderId="18" xfId="0" applyNumberForma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Light, Water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CS20 Ler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Averages!$B$4:$F$4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0.93333333333333335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CS3103 ga1-2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Averages!$B$5:$F$5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CS3105 ga1-4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Averages!$B$6:$F$6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Averages!$A$7</c:f>
              <c:strCache>
                <c:ptCount val="1"/>
                <c:pt idx="0">
                  <c:v>CS62 ga5-1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Averages!$B$7:$F$7</c:f>
              <c:numCache>
                <c:formatCode>0.00%</c:formatCode>
                <c:ptCount val="5"/>
                <c:pt idx="0">
                  <c:v>3.3333333333333333E-2</c:v>
                </c:pt>
                <c:pt idx="1">
                  <c:v>0.33333333333333337</c:v>
                </c:pt>
                <c:pt idx="2">
                  <c:v>0.93333333333333335</c:v>
                </c:pt>
                <c:pt idx="3">
                  <c:v>0.96666666666666656</c:v>
                </c:pt>
                <c:pt idx="4">
                  <c:v>0.96666666666666656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Averages!$A$8</c:f>
              <c:strCache>
                <c:ptCount val="1"/>
                <c:pt idx="0">
                  <c:v>CS63 gai-1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Averages!$B$8:$F$8</c:f>
              <c:numCache>
                <c:formatCode>0.00%</c:formatCode>
                <c:ptCount val="5"/>
                <c:pt idx="0">
                  <c:v>0</c:v>
                </c:pt>
                <c:pt idx="1">
                  <c:v>0.33333333333333337</c:v>
                </c:pt>
                <c:pt idx="2">
                  <c:v>0.6333333333333333</c:v>
                </c:pt>
                <c:pt idx="3">
                  <c:v>0.86666666666666659</c:v>
                </c:pt>
                <c:pt idx="4">
                  <c:v>0.86666666666666659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15328"/>
        <c:axId val="117716864"/>
      </c:lineChart>
      <c:catAx>
        <c:axId val="117715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7716864"/>
        <c:crosses val="autoZero"/>
        <c:auto val="1"/>
        <c:lblAlgn val="ctr"/>
        <c:lblOffset val="100"/>
        <c:noMultiLvlLbl val="0"/>
      </c:catAx>
      <c:valAx>
        <c:axId val="1177168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1771532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CS3105 </a:t>
            </a:r>
            <a:r>
              <a:rPr lang="en-US" sz="1800" b="1" i="1" u="none" strike="noStrike" baseline="0">
                <a:effectLst/>
              </a:rPr>
              <a:t>ga1-4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Light, Water</c:v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stdDev"/>
            <c:noEndCap val="0"/>
            <c:val val="1"/>
          </c:errBars>
          <c:val>
            <c:numRef>
              <c:f>Averages!$F$6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Dark, Water</c:v>
          </c:tx>
          <c:spPr>
            <a:solidFill>
              <a:srgbClr val="0070C0"/>
            </a:solidFill>
            <a:ln>
              <a:noFill/>
            </a:ln>
          </c:spPr>
          <c:invertIfNegative val="0"/>
          <c:errBars>
            <c:errBarType val="both"/>
            <c:errValType val="stdDev"/>
            <c:noEndCap val="0"/>
            <c:val val="1"/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2"/>
          <c:tx>
            <c:v>Light, GA (200µM)</c:v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Deviations'!$F$13</c:f>
                <c:numCache>
                  <c:formatCode>General</c:formatCode>
                  <c:ptCount val="1"/>
                  <c:pt idx="0">
                    <c:v>5.7735026918962574E-2</c:v>
                  </c:pt>
                </c:numCache>
              </c:numRef>
            </c:plus>
            <c:minus>
              <c:numRef>
                <c:f>'Standard Deviations'!$F$13</c:f>
                <c:numCache>
                  <c:formatCode>General</c:formatCode>
                  <c:ptCount val="1"/>
                  <c:pt idx="0">
                    <c:v>5.7735026918962574E-2</c:v>
                  </c:pt>
                </c:numCache>
              </c:numRef>
            </c:minus>
          </c:errBars>
          <c:val>
            <c:numRef>
              <c:f>Averages!$F$13</c:f>
              <c:numCache>
                <c:formatCode>0.00%</c:formatCode>
                <c:ptCount val="1"/>
                <c:pt idx="0">
                  <c:v>0.96666666666666656</c:v>
                </c:pt>
              </c:numCache>
            </c:numRef>
          </c:val>
        </c:ser>
        <c:ser>
          <c:idx val="2"/>
          <c:order val="3"/>
          <c:tx>
            <c:v>Dark, GA (200µM)</c:v>
          </c:tx>
          <c:spPr>
            <a:solidFill>
              <a:srgbClr val="FF0000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Deviations'!$I$13</c:f>
                <c:numCache>
                  <c:formatCode>General</c:formatCode>
                  <c:ptCount val="1"/>
                  <c:pt idx="0">
                    <c:v>5.7735026918962581E-2</c:v>
                  </c:pt>
                </c:numCache>
              </c:numRef>
            </c:plus>
            <c:minus>
              <c:numRef>
                <c:f>'Standard Deviations'!$I$13</c:f>
                <c:numCache>
                  <c:formatCode>General</c:formatCode>
                  <c:ptCount val="1"/>
                  <c:pt idx="0">
                    <c:v>5.7735026918962581E-2</c:v>
                  </c:pt>
                </c:numCache>
              </c:numRef>
            </c:minus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Averages!$I$13</c:f>
              <c:numCache>
                <c:formatCode>0.00%</c:formatCode>
                <c:ptCount val="1"/>
                <c:pt idx="0">
                  <c:v>0.76666666666666672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23648"/>
        <c:axId val="122933632"/>
      </c:barChart>
      <c:catAx>
        <c:axId val="12292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933632"/>
        <c:crosses val="autoZero"/>
        <c:auto val="1"/>
        <c:lblAlgn val="ctr"/>
        <c:lblOffset val="100"/>
        <c:noMultiLvlLbl val="0"/>
      </c:catAx>
      <c:valAx>
        <c:axId val="1229336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229236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Light, CS62</a:t>
            </a:r>
            <a:r>
              <a:rPr lang="en-US" sz="1800" b="1" i="1" u="none" strike="noStrike" baseline="0">
                <a:effectLst/>
              </a:rPr>
              <a:t> ga5-1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Averages!$B$7:$F$7</c:f>
              <c:numCache>
                <c:formatCode>0.00%</c:formatCode>
                <c:ptCount val="5"/>
                <c:pt idx="0">
                  <c:v>3.3333333333333333E-2</c:v>
                </c:pt>
                <c:pt idx="1">
                  <c:v>0.33333333333333337</c:v>
                </c:pt>
                <c:pt idx="2">
                  <c:v>0.93333333333333335</c:v>
                </c:pt>
                <c:pt idx="3">
                  <c:v>0.96666666666666656</c:v>
                </c:pt>
                <c:pt idx="4">
                  <c:v>0.96666666666666656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Averages!$A$10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Averages!$B$14:$F$14</c:f>
              <c:numCache>
                <c:formatCode>0.00%</c:formatCode>
                <c:ptCount val="5"/>
                <c:pt idx="0">
                  <c:v>6.6666666666666666E-2</c:v>
                </c:pt>
                <c:pt idx="1">
                  <c:v>0.66666666666666674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63456"/>
        <c:axId val="122964992"/>
      </c:lineChart>
      <c:catAx>
        <c:axId val="122963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964992"/>
        <c:crosses val="autoZero"/>
        <c:auto val="1"/>
        <c:lblAlgn val="ctr"/>
        <c:lblOffset val="100"/>
        <c:noMultiLvlLbl val="0"/>
      </c:catAx>
      <c:valAx>
        <c:axId val="1229649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12296345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CS62</a:t>
            </a:r>
            <a:r>
              <a:rPr lang="en-US" sz="1800" b="1" i="1" u="none" strike="noStrike" baseline="0">
                <a:effectLst/>
              </a:rPr>
              <a:t> ga5-1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Light, Water</c:v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Deviations'!$F$7</c:f>
                <c:numCache>
                  <c:formatCode>General</c:formatCode>
                  <c:ptCount val="1"/>
                  <c:pt idx="0">
                    <c:v>5.7735026918962574E-2</c:v>
                  </c:pt>
                </c:numCache>
              </c:numRef>
            </c:plus>
            <c:minus>
              <c:numRef>
                <c:f>'Standard Deviations'!$F$7</c:f>
                <c:numCache>
                  <c:formatCode>General</c:formatCode>
                  <c:ptCount val="1"/>
                  <c:pt idx="0">
                    <c:v>5.7735026918962574E-2</c:v>
                  </c:pt>
                </c:numCache>
              </c:numRef>
            </c:minus>
          </c:errBars>
          <c:val>
            <c:numRef>
              <c:f>Averages!$F$7</c:f>
              <c:numCache>
                <c:formatCode>0.00%</c:formatCode>
                <c:ptCount val="1"/>
                <c:pt idx="0">
                  <c:v>0.96666666666666656</c:v>
                </c:pt>
              </c:numCache>
            </c:numRef>
          </c:val>
        </c:ser>
        <c:ser>
          <c:idx val="0"/>
          <c:order val="1"/>
          <c:tx>
            <c:v>Dark, Water</c:v>
          </c:tx>
          <c:spPr>
            <a:solidFill>
              <a:srgbClr val="0070C0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Deviations'!$I$7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'Standard Deviations'!$I$7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Averages!$I$7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2"/>
          <c:tx>
            <c:v>Light, GA (200µM)</c:v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Deviations'!$F$14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'Standard Deviations'!$F$14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val>
            <c:numRef>
              <c:f>Averages!$F$14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v>Dark, GA (200µM)</c:v>
          </c:tx>
          <c:spPr>
            <a:solidFill>
              <a:srgbClr val="FF0000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Deviations'!$I$14</c:f>
                <c:numCache>
                  <c:formatCode>General</c:formatCode>
                  <c:ptCount val="1"/>
                  <c:pt idx="0">
                    <c:v>0.11547005383792494</c:v>
                  </c:pt>
                </c:numCache>
              </c:numRef>
            </c:plus>
            <c:minus>
              <c:numRef>
                <c:f>'Standard Deviations'!$I$14</c:f>
                <c:numCache>
                  <c:formatCode>General</c:formatCode>
                  <c:ptCount val="1"/>
                  <c:pt idx="0">
                    <c:v>0.11547005383792494</c:v>
                  </c:pt>
                </c:numCache>
              </c:numRef>
            </c:minus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Averages!$I$14</c:f>
              <c:numCache>
                <c:formatCode>0.00%</c:formatCode>
                <c:ptCount val="1"/>
                <c:pt idx="0">
                  <c:v>0.76666666666666672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88896"/>
        <c:axId val="123090432"/>
      </c:barChart>
      <c:catAx>
        <c:axId val="12308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90432"/>
        <c:crosses val="autoZero"/>
        <c:auto val="1"/>
        <c:lblAlgn val="ctr"/>
        <c:lblOffset val="100"/>
        <c:noMultiLvlLbl val="0"/>
      </c:catAx>
      <c:valAx>
        <c:axId val="1230904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2308889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Light, CS63 </a:t>
            </a:r>
            <a:r>
              <a:rPr lang="en-US" sz="1800" b="1" i="1" u="none" strike="noStrike" baseline="0">
                <a:effectLst/>
              </a:rPr>
              <a:t>gai-1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Averages!$B$8:$F$8</c:f>
              <c:numCache>
                <c:formatCode>0.00%</c:formatCode>
                <c:ptCount val="5"/>
                <c:pt idx="0">
                  <c:v>0</c:v>
                </c:pt>
                <c:pt idx="1">
                  <c:v>0.33333333333333337</c:v>
                </c:pt>
                <c:pt idx="2">
                  <c:v>0.6333333333333333</c:v>
                </c:pt>
                <c:pt idx="3">
                  <c:v>0.86666666666666659</c:v>
                </c:pt>
                <c:pt idx="4">
                  <c:v>0.86666666666666659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Averages!$A$10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Averages!$B$15:$F$15</c:f>
              <c:numCache>
                <c:formatCode>0.00%</c:formatCode>
                <c:ptCount val="5"/>
                <c:pt idx="0">
                  <c:v>0</c:v>
                </c:pt>
                <c:pt idx="1">
                  <c:v>0.33333333333333337</c:v>
                </c:pt>
                <c:pt idx="2">
                  <c:v>0.6</c:v>
                </c:pt>
                <c:pt idx="3">
                  <c:v>0.76666666666666672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28448"/>
        <c:axId val="123130240"/>
      </c:lineChart>
      <c:catAx>
        <c:axId val="123128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130240"/>
        <c:crosses val="autoZero"/>
        <c:auto val="1"/>
        <c:lblAlgn val="ctr"/>
        <c:lblOffset val="100"/>
        <c:noMultiLvlLbl val="0"/>
      </c:catAx>
      <c:valAx>
        <c:axId val="12313024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1231284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CS63 </a:t>
            </a:r>
            <a:r>
              <a:rPr lang="en-US" sz="1800" b="1" i="1" u="none" strike="noStrike" baseline="0">
                <a:effectLst/>
              </a:rPr>
              <a:t>gai-1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Light, Water</c:v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Deviations'!$F$8</c:f>
                <c:numCache>
                  <c:formatCode>General</c:formatCode>
                  <c:ptCount val="1"/>
                  <c:pt idx="0">
                    <c:v>0.11547005383792494</c:v>
                  </c:pt>
                </c:numCache>
              </c:numRef>
            </c:plus>
            <c:minus>
              <c:numRef>
                <c:f>'Standard Deviations'!$F$8</c:f>
                <c:numCache>
                  <c:formatCode>General</c:formatCode>
                  <c:ptCount val="1"/>
                  <c:pt idx="0">
                    <c:v>0.11547005383792494</c:v>
                  </c:pt>
                </c:numCache>
              </c:numRef>
            </c:minus>
          </c:errBars>
          <c:val>
            <c:numRef>
              <c:f>Averages!$F$8</c:f>
              <c:numCache>
                <c:formatCode>0.00%</c:formatCode>
                <c:ptCount val="1"/>
                <c:pt idx="0">
                  <c:v>0.86666666666666659</c:v>
                </c:pt>
              </c:numCache>
            </c:numRef>
          </c:val>
        </c:ser>
        <c:ser>
          <c:idx val="0"/>
          <c:order val="1"/>
          <c:tx>
            <c:v>Dark, Water</c:v>
          </c:tx>
          <c:spPr>
            <a:solidFill>
              <a:srgbClr val="0070C0"/>
            </a:solidFill>
            <a:ln>
              <a:noFill/>
            </a:ln>
          </c:spPr>
          <c:invertIfNegative val="0"/>
          <c:errBars>
            <c:errBarType val="both"/>
            <c:errValType val="stdDev"/>
            <c:noEndCap val="0"/>
            <c:val val="1"/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Averages!$I$8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2"/>
          <c:tx>
            <c:v>Light, GA (200µM)</c:v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Deviations'!$F$15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plus>
            <c:minus>
              <c:numRef>
                <c:f>'Standard Deviations'!$F$15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minus>
          </c:errBars>
          <c:val>
            <c:numRef>
              <c:f>Averages!$F$15</c:f>
              <c:numCache>
                <c:formatCode>0.00%</c:formatCode>
                <c:ptCount val="1"/>
                <c:pt idx="0">
                  <c:v>0.8</c:v>
                </c:pt>
              </c:numCache>
            </c:numRef>
          </c:val>
        </c:ser>
        <c:ser>
          <c:idx val="2"/>
          <c:order val="3"/>
          <c:tx>
            <c:v>Dark, GA (200µM)</c:v>
          </c:tx>
          <c:spPr>
            <a:solidFill>
              <a:srgbClr val="FF0000"/>
            </a:solidFill>
            <a:ln>
              <a:noFill/>
            </a:ln>
          </c:spPr>
          <c:invertIfNegative val="0"/>
          <c:errBars>
            <c:errBarType val="both"/>
            <c:errValType val="stdDev"/>
            <c:noEndCap val="0"/>
            <c:val val="1"/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48832"/>
        <c:axId val="124250368"/>
      </c:barChart>
      <c:catAx>
        <c:axId val="12424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50368"/>
        <c:crosses val="autoZero"/>
        <c:auto val="1"/>
        <c:lblAlgn val="ctr"/>
        <c:lblOffset val="100"/>
        <c:noMultiLvlLbl val="0"/>
      </c:catAx>
      <c:valAx>
        <c:axId val="1242503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242488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baseline="0"/>
              <a:t>Water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5 Day Light</c:v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Deviations'!$F$4:$F$8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5.7735026918962574E-2</c:v>
                  </c:pt>
                  <c:pt idx="4">
                    <c:v>0.11547005383792494</c:v>
                  </c:pt>
                </c:numCache>
              </c:numRef>
            </c:plus>
            <c:minus>
              <c:numRef>
                <c:f>'Standard Deviations'!$F$4:$F$8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5.7735026918962574E-2</c:v>
                  </c:pt>
                  <c:pt idx="4">
                    <c:v>0.11547005383792494</c:v>
                  </c:pt>
                </c:numCache>
              </c:numRef>
            </c:minus>
          </c:errBars>
          <c:val>
            <c:numRef>
              <c:f>Averages!$F$4:$F$8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0.96666666666666656</c:v>
                </c:pt>
                <c:pt idx="4">
                  <c:v>0.86666666666666659</c:v>
                </c:pt>
              </c:numCache>
            </c:numRef>
          </c:val>
        </c:ser>
        <c:ser>
          <c:idx val="0"/>
          <c:order val="1"/>
          <c:tx>
            <c:v>5 Day Dark</c:v>
          </c:tx>
          <c:spPr>
            <a:solidFill>
              <a:srgbClr val="0070C0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Deviations'!$I$4:$I$8</c:f>
                <c:numCache>
                  <c:formatCode>General</c:formatCode>
                  <c:ptCount val="5"/>
                  <c:pt idx="0">
                    <c:v>0.1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'Standard Deviations'!$I$4:$I$8</c:f>
                <c:numCache>
                  <c:formatCode>General</c:formatCode>
                  <c:ptCount val="5"/>
                  <c:pt idx="0">
                    <c:v>0.1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</c:errBars>
          <c:cat>
            <c:strRef>
              <c:f>Averages!$H$4:$H$8</c:f>
              <c:strCache>
                <c:ptCount val="5"/>
                <c:pt idx="0">
                  <c:v>CS20 Ler</c:v>
                </c:pt>
                <c:pt idx="1">
                  <c:v>CS3103 ga1-2</c:v>
                </c:pt>
                <c:pt idx="2">
                  <c:v>CS3105 ga1-4 </c:v>
                </c:pt>
                <c:pt idx="3">
                  <c:v>CS62 ga5-1</c:v>
                </c:pt>
                <c:pt idx="4">
                  <c:v>CS63 gai-1</c:v>
                </c:pt>
              </c:strCache>
            </c:strRef>
          </c:cat>
          <c:val>
            <c:numRef>
              <c:f>Averages!$I$4:$I$8</c:f>
              <c:numCache>
                <c:formatCode>0.00%</c:formatCode>
                <c:ptCount val="5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55904"/>
        <c:axId val="117757440"/>
      </c:barChart>
      <c:catAx>
        <c:axId val="11775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757440"/>
        <c:crosses val="autoZero"/>
        <c:auto val="1"/>
        <c:lblAlgn val="ctr"/>
        <c:lblOffset val="100"/>
        <c:noMultiLvlLbl val="0"/>
      </c:catAx>
      <c:valAx>
        <c:axId val="11775744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17755904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Light, GA 200 µM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Averages!$A$11</c:f>
              <c:strCache>
                <c:ptCount val="1"/>
                <c:pt idx="0">
                  <c:v>CS20 Ler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Averages!$B$10:$F$10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Averages!$B$11:$F$11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0.86666666666666659</c:v>
                </c:pt>
                <c:pt idx="2">
                  <c:v>0.96666666666666656</c:v>
                </c:pt>
                <c:pt idx="3">
                  <c:v>0.96666666666666656</c:v>
                </c:pt>
                <c:pt idx="4">
                  <c:v>0.96666666666666656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Averages!$A$12</c:f>
              <c:strCache>
                <c:ptCount val="1"/>
                <c:pt idx="0">
                  <c:v>CS3103 ga1-2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Averages!$B$10:$F$10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Averages!$B$12:$F$12</c:f>
              <c:numCache>
                <c:formatCode>0.00%</c:formatCode>
                <c:ptCount val="5"/>
                <c:pt idx="0">
                  <c:v>3.3333333333333333E-2</c:v>
                </c:pt>
                <c:pt idx="1">
                  <c:v>0.46666666666666667</c:v>
                </c:pt>
                <c:pt idx="2">
                  <c:v>0.8</c:v>
                </c:pt>
                <c:pt idx="3">
                  <c:v>0.86666666666666659</c:v>
                </c:pt>
                <c:pt idx="4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Averages!$A$13</c:f>
              <c:strCache>
                <c:ptCount val="1"/>
                <c:pt idx="0">
                  <c:v>CS3105 ga1-4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Averages!$B$10:$F$10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Averages!$B$13:$F$13</c:f>
              <c:numCache>
                <c:formatCode>0.00%</c:formatCode>
                <c:ptCount val="5"/>
                <c:pt idx="0">
                  <c:v>0</c:v>
                </c:pt>
                <c:pt idx="1">
                  <c:v>0.53333333333333333</c:v>
                </c:pt>
                <c:pt idx="2">
                  <c:v>0.8</c:v>
                </c:pt>
                <c:pt idx="3">
                  <c:v>0.86666666666666659</c:v>
                </c:pt>
                <c:pt idx="4">
                  <c:v>0.96666666666666656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Averages!$A$14</c:f>
              <c:strCache>
                <c:ptCount val="1"/>
                <c:pt idx="0">
                  <c:v>CS62 ga5-1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Averages!$B$10:$F$10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Averages!$B$14:$F$14</c:f>
              <c:numCache>
                <c:formatCode>0.00%</c:formatCode>
                <c:ptCount val="5"/>
                <c:pt idx="0">
                  <c:v>6.6666666666666666E-2</c:v>
                </c:pt>
                <c:pt idx="1">
                  <c:v>0.66666666666666674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Averages!$A$15</c:f>
              <c:strCache>
                <c:ptCount val="1"/>
                <c:pt idx="0">
                  <c:v>CS63 gai-1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Averages!$B$10:$F$10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Averages!$B$15:$F$15</c:f>
              <c:numCache>
                <c:formatCode>0.00%</c:formatCode>
                <c:ptCount val="5"/>
                <c:pt idx="0">
                  <c:v>0</c:v>
                </c:pt>
                <c:pt idx="1">
                  <c:v>0.33333333333333337</c:v>
                </c:pt>
                <c:pt idx="2">
                  <c:v>0.6</c:v>
                </c:pt>
                <c:pt idx="3">
                  <c:v>0.76666666666666672</c:v>
                </c:pt>
                <c:pt idx="4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73696"/>
        <c:axId val="120175232"/>
      </c:lineChart>
      <c:catAx>
        <c:axId val="120173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175232"/>
        <c:crosses val="autoZero"/>
        <c:auto val="1"/>
        <c:lblAlgn val="ctr"/>
        <c:lblOffset val="100"/>
        <c:noMultiLvlLbl val="0"/>
      </c:catAx>
      <c:valAx>
        <c:axId val="12017523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Germination %
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20173696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GA  (200 µM) 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5 Day Light</c:v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Deviations'!$F$11:$F$15</c:f>
                <c:numCache>
                  <c:formatCode>General</c:formatCode>
                  <c:ptCount val="5"/>
                  <c:pt idx="0">
                    <c:v>5.7735026918962574E-2</c:v>
                  </c:pt>
                  <c:pt idx="1">
                    <c:v>0.1</c:v>
                  </c:pt>
                  <c:pt idx="2">
                    <c:v>5.7735026918962574E-2</c:v>
                  </c:pt>
                  <c:pt idx="3">
                    <c:v>0</c:v>
                  </c:pt>
                  <c:pt idx="4">
                    <c:v>0.1</c:v>
                  </c:pt>
                </c:numCache>
              </c:numRef>
            </c:plus>
            <c:minus>
              <c:numRef>
                <c:f>'Standard Deviations'!$F$11:$F$15</c:f>
                <c:numCache>
                  <c:formatCode>General</c:formatCode>
                  <c:ptCount val="5"/>
                  <c:pt idx="0">
                    <c:v>5.7735026918962574E-2</c:v>
                  </c:pt>
                  <c:pt idx="1">
                    <c:v>0.1</c:v>
                  </c:pt>
                  <c:pt idx="2">
                    <c:v>5.7735026918962574E-2</c:v>
                  </c:pt>
                  <c:pt idx="3">
                    <c:v>0</c:v>
                  </c:pt>
                  <c:pt idx="4">
                    <c:v>0.1</c:v>
                  </c:pt>
                </c:numCache>
              </c:numRef>
            </c:minus>
          </c:errBars>
          <c:val>
            <c:numRef>
              <c:f>Averages!$F$11:$F$15</c:f>
              <c:numCache>
                <c:formatCode>0.00%</c:formatCode>
                <c:ptCount val="5"/>
                <c:pt idx="0">
                  <c:v>0.96666666666666656</c:v>
                </c:pt>
                <c:pt idx="1">
                  <c:v>0.9</c:v>
                </c:pt>
                <c:pt idx="2">
                  <c:v>0.96666666666666656</c:v>
                </c:pt>
                <c:pt idx="3">
                  <c:v>1</c:v>
                </c:pt>
                <c:pt idx="4">
                  <c:v>0.8</c:v>
                </c:pt>
              </c:numCache>
            </c:numRef>
          </c:val>
        </c:ser>
        <c:ser>
          <c:idx val="0"/>
          <c:order val="1"/>
          <c:tx>
            <c:v>5 Day Dark</c:v>
          </c:tx>
          <c:spPr>
            <a:solidFill>
              <a:srgbClr val="FF0000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Deviations'!$I$11:$I$15</c:f>
                <c:numCache>
                  <c:formatCode>General</c:formatCode>
                  <c:ptCount val="5"/>
                  <c:pt idx="0">
                    <c:v>5.7735026918962581E-2</c:v>
                  </c:pt>
                  <c:pt idx="1">
                    <c:v>0.2</c:v>
                  </c:pt>
                  <c:pt idx="2">
                    <c:v>5.7735026918962581E-2</c:v>
                  </c:pt>
                  <c:pt idx="3">
                    <c:v>0.11547005383792494</c:v>
                  </c:pt>
                  <c:pt idx="4">
                    <c:v>0</c:v>
                  </c:pt>
                </c:numCache>
              </c:numRef>
            </c:plus>
            <c:minus>
              <c:numRef>
                <c:f>'Standard Deviations'!$I$11:$I$15</c:f>
                <c:numCache>
                  <c:formatCode>General</c:formatCode>
                  <c:ptCount val="5"/>
                  <c:pt idx="0">
                    <c:v>5.7735026918962581E-2</c:v>
                  </c:pt>
                  <c:pt idx="1">
                    <c:v>0.2</c:v>
                  </c:pt>
                  <c:pt idx="2">
                    <c:v>5.7735026918962581E-2</c:v>
                  </c:pt>
                  <c:pt idx="3">
                    <c:v>0.11547005383792494</c:v>
                  </c:pt>
                  <c:pt idx="4">
                    <c:v>0</c:v>
                  </c:pt>
                </c:numCache>
              </c:numRef>
            </c:minus>
          </c:errBars>
          <c:cat>
            <c:strRef>
              <c:f>Averages!$H$4:$H$8</c:f>
              <c:strCache>
                <c:ptCount val="5"/>
                <c:pt idx="0">
                  <c:v>CS20 Ler</c:v>
                </c:pt>
                <c:pt idx="1">
                  <c:v>CS3103 ga1-2</c:v>
                </c:pt>
                <c:pt idx="2">
                  <c:v>CS3105 ga1-4 </c:v>
                </c:pt>
                <c:pt idx="3">
                  <c:v>CS62 ga5-1</c:v>
                </c:pt>
                <c:pt idx="4">
                  <c:v>CS63 gai-1</c:v>
                </c:pt>
              </c:strCache>
            </c:strRef>
          </c:cat>
          <c:val>
            <c:numRef>
              <c:f>Averages!$I$11:$I$15</c:f>
              <c:numCache>
                <c:formatCode>0.00%</c:formatCode>
                <c:ptCount val="5"/>
                <c:pt idx="0">
                  <c:v>0.73333333333333328</c:v>
                </c:pt>
                <c:pt idx="1">
                  <c:v>0.6</c:v>
                </c:pt>
                <c:pt idx="2">
                  <c:v>0.76666666666666672</c:v>
                </c:pt>
                <c:pt idx="3">
                  <c:v>0.76666666666666672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14272"/>
        <c:axId val="120215808"/>
      </c:barChart>
      <c:catAx>
        <c:axId val="12021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215808"/>
        <c:crosses val="autoZero"/>
        <c:auto val="1"/>
        <c:lblAlgn val="ctr"/>
        <c:lblOffset val="100"/>
        <c:noMultiLvlLbl val="0"/>
      </c:catAx>
      <c:valAx>
        <c:axId val="1202158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2021427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Light, CS20 Ler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Averages!$B$4:$F$4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0.93333333333333335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Averages!$A$10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Averages!$B$11:$F$11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0.86666666666666659</c:v>
                </c:pt>
                <c:pt idx="2">
                  <c:v>0.96666666666666656</c:v>
                </c:pt>
                <c:pt idx="3">
                  <c:v>0.96666666666666656</c:v>
                </c:pt>
                <c:pt idx="4">
                  <c:v>0.96666666666666656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66112"/>
        <c:axId val="120267904"/>
      </c:lineChart>
      <c:catAx>
        <c:axId val="120266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267904"/>
        <c:crosses val="autoZero"/>
        <c:auto val="1"/>
        <c:lblAlgn val="ctr"/>
        <c:lblOffset val="100"/>
        <c:noMultiLvlLbl val="0"/>
      </c:catAx>
      <c:valAx>
        <c:axId val="1202679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2026611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CS20 </a:t>
            </a:r>
            <a:r>
              <a:rPr lang="en-US" sz="1800" b="1" i="1" u="none" strike="noStrike" baseline="0">
                <a:effectLst/>
              </a:rPr>
              <a:t>Ler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Light, Water</c:v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Deviations'!$F$4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'Standard Deviations'!$F$4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val>
            <c:numRef>
              <c:f>Averages!$F$4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Dark, Water</c:v>
          </c:tx>
          <c:spPr>
            <a:solidFill>
              <a:srgbClr val="0070C0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Deviations'!$I$4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plus>
            <c:minus>
              <c:numRef>
                <c:f>'Standard Deviations'!$I$4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minus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Averages!$I$4</c:f>
              <c:numCache>
                <c:formatCode>0.00%</c:formatCode>
                <c:ptCount val="1"/>
                <c:pt idx="0">
                  <c:v>0.2</c:v>
                </c:pt>
              </c:numCache>
            </c:numRef>
          </c:val>
        </c:ser>
        <c:ser>
          <c:idx val="5"/>
          <c:order val="2"/>
          <c:tx>
            <c:v>Light, GA (200µM)</c:v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Deviations'!$F$11</c:f>
                <c:numCache>
                  <c:formatCode>General</c:formatCode>
                  <c:ptCount val="1"/>
                  <c:pt idx="0">
                    <c:v>5.7735026918962574E-2</c:v>
                  </c:pt>
                </c:numCache>
              </c:numRef>
            </c:plus>
            <c:minus>
              <c:numRef>
                <c:f>'Standard Deviations'!$F$11</c:f>
                <c:numCache>
                  <c:formatCode>General</c:formatCode>
                  <c:ptCount val="1"/>
                  <c:pt idx="0">
                    <c:v>5.7735026918962574E-2</c:v>
                  </c:pt>
                </c:numCache>
              </c:numRef>
            </c:minus>
          </c:errBars>
          <c:val>
            <c:numRef>
              <c:f>Averages!$F$11</c:f>
              <c:numCache>
                <c:formatCode>0.00%</c:formatCode>
                <c:ptCount val="1"/>
                <c:pt idx="0">
                  <c:v>0.96666666666666656</c:v>
                </c:pt>
              </c:numCache>
            </c:numRef>
          </c:val>
        </c:ser>
        <c:ser>
          <c:idx val="2"/>
          <c:order val="3"/>
          <c:tx>
            <c:v>Dark, GA (200µM)</c:v>
          </c:tx>
          <c:spPr>
            <a:solidFill>
              <a:srgbClr val="FF0000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Deviations'!$I$11</c:f>
                <c:numCache>
                  <c:formatCode>General</c:formatCode>
                  <c:ptCount val="1"/>
                  <c:pt idx="0">
                    <c:v>5.7735026918962581E-2</c:v>
                  </c:pt>
                </c:numCache>
              </c:numRef>
            </c:plus>
            <c:minus>
              <c:numRef>
                <c:f>'Standard Deviations'!$I$11</c:f>
                <c:numCache>
                  <c:formatCode>General</c:formatCode>
                  <c:ptCount val="1"/>
                  <c:pt idx="0">
                    <c:v>5.7735026918962581E-2</c:v>
                  </c:pt>
                </c:numCache>
              </c:numRef>
            </c:minus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Averages!$I$11</c:f>
              <c:numCache>
                <c:formatCode>0.00%</c:formatCode>
                <c:ptCount val="1"/>
                <c:pt idx="0">
                  <c:v>0.73333333333333328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11168"/>
        <c:axId val="120321152"/>
      </c:barChart>
      <c:catAx>
        <c:axId val="12031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321152"/>
        <c:crosses val="autoZero"/>
        <c:auto val="1"/>
        <c:lblAlgn val="ctr"/>
        <c:lblOffset val="100"/>
        <c:noMultiLvlLbl val="0"/>
      </c:catAx>
      <c:valAx>
        <c:axId val="1203211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2031116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Light, CS3103 </a:t>
            </a:r>
            <a:r>
              <a:rPr lang="en-US" sz="1800" b="1" i="1" u="none" strike="noStrike" baseline="0">
                <a:effectLst/>
              </a:rPr>
              <a:t>ga1-2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Averages!$B$5:$F$5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Averages!$A$10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Averages!$B$12:$F$12</c:f>
              <c:numCache>
                <c:formatCode>0.00%</c:formatCode>
                <c:ptCount val="5"/>
                <c:pt idx="0">
                  <c:v>3.3333333333333333E-2</c:v>
                </c:pt>
                <c:pt idx="1">
                  <c:v>0.46666666666666667</c:v>
                </c:pt>
                <c:pt idx="2">
                  <c:v>0.8</c:v>
                </c:pt>
                <c:pt idx="3">
                  <c:v>0.86666666666666659</c:v>
                </c:pt>
                <c:pt idx="4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27232"/>
        <c:axId val="121741312"/>
      </c:lineChart>
      <c:catAx>
        <c:axId val="12172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741312"/>
        <c:crosses val="autoZero"/>
        <c:auto val="1"/>
        <c:lblAlgn val="ctr"/>
        <c:lblOffset val="100"/>
        <c:noMultiLvlLbl val="0"/>
      </c:catAx>
      <c:valAx>
        <c:axId val="1217413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crossAx val="12172723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CS3103 </a:t>
            </a:r>
            <a:r>
              <a:rPr lang="en-US" sz="1800" b="1" i="1" u="none" strike="noStrike" baseline="0">
                <a:effectLst/>
              </a:rPr>
              <a:t>ga1-2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Light, Water</c:v>
          </c:tx>
          <c:spPr>
            <a:solidFill>
              <a:srgbClr val="1F497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Deviations'!$F$5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'Standard Deviations'!$F$5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val>
            <c:numRef>
              <c:f>Averages!$F$5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Dark, Water</c:v>
          </c:tx>
          <c:spPr>
            <a:solidFill>
              <a:srgbClr val="0070C0"/>
            </a:solidFill>
            <a:ln>
              <a:noFill/>
            </a:ln>
          </c:spPr>
          <c:invertIfNegative val="0"/>
          <c:errBars>
            <c:errBarType val="both"/>
            <c:errValType val="stdDev"/>
            <c:noEndCap val="0"/>
            <c:val val="1"/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2"/>
          <c:tx>
            <c:v>Light, GA (200µM)</c:v>
          </c:tx>
          <c:spPr>
            <a:solidFill>
              <a:srgbClr val="C0504D">
                <a:lumMod val="20000"/>
                <a:lumOff val="80000"/>
              </a:srgb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Deviations'!$F$12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plus>
            <c:minus>
              <c:numRef>
                <c:f>'Standard Deviations'!$F$12</c:f>
                <c:numCache>
                  <c:formatCode>General</c:formatCode>
                  <c:ptCount val="1"/>
                  <c:pt idx="0">
                    <c:v>0.1</c:v>
                  </c:pt>
                </c:numCache>
              </c:numRef>
            </c:minus>
          </c:errBars>
          <c:val>
            <c:numRef>
              <c:f>Averages!$F$12</c:f>
              <c:numCache>
                <c:formatCode>0.00%</c:formatCode>
                <c:ptCount val="1"/>
                <c:pt idx="0">
                  <c:v>0.9</c:v>
                </c:pt>
              </c:numCache>
            </c:numRef>
          </c:val>
        </c:ser>
        <c:ser>
          <c:idx val="2"/>
          <c:order val="3"/>
          <c:tx>
            <c:v>Dark, GA (200µM)</c:v>
          </c:tx>
          <c:spPr>
            <a:solidFill>
              <a:srgbClr val="FF0000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'Standard Deviations'!$I$12</c:f>
                <c:numCache>
                  <c:formatCode>General</c:formatCode>
                  <c:ptCount val="1"/>
                  <c:pt idx="0">
                    <c:v>0.2</c:v>
                  </c:pt>
                </c:numCache>
              </c:numRef>
            </c:plus>
            <c:minus>
              <c:numRef>
                <c:f>'Standard Deviations'!$I$12</c:f>
                <c:numCache>
                  <c:formatCode>General</c:formatCode>
                  <c:ptCount val="1"/>
                  <c:pt idx="0">
                    <c:v>0.2</c:v>
                  </c:pt>
                </c:numCache>
              </c:numRef>
            </c:minus>
          </c:errBars>
          <c:cat>
            <c:strRef>
              <c:f>Averages!$I$3</c:f>
              <c:strCache>
                <c:ptCount val="1"/>
                <c:pt idx="0">
                  <c:v>5 Day</c:v>
                </c:pt>
              </c:strCache>
            </c:strRef>
          </c:cat>
          <c:val>
            <c:numRef>
              <c:f>Averages!$I$12</c:f>
              <c:numCache>
                <c:formatCode>0.00%</c:formatCode>
                <c:ptCount val="1"/>
                <c:pt idx="0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88672"/>
        <c:axId val="121802752"/>
      </c:barChart>
      <c:catAx>
        <c:axId val="12178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802752"/>
        <c:crosses val="autoZero"/>
        <c:auto val="1"/>
        <c:lblAlgn val="ctr"/>
        <c:lblOffset val="100"/>
        <c:noMultiLvlLbl val="0"/>
      </c:catAx>
      <c:valAx>
        <c:axId val="1218027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Germination 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21788672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b="1"/>
            </a:pPr>
            <a:r>
              <a:rPr lang="en-US" sz="1800" b="1" i="0" u="none" strike="noStrike" baseline="0">
                <a:effectLst/>
              </a:rPr>
              <a:t>Light, CS3105 </a:t>
            </a:r>
            <a:r>
              <a:rPr lang="en-US" sz="1800" b="1" i="1" u="none" strike="noStrike" baseline="0">
                <a:effectLst/>
              </a:rPr>
              <a:t>ga1-4</a:t>
            </a:r>
            <a:r>
              <a:rPr lang="en-US" sz="1800" b="1" i="0" u="none" strike="noStrike" baseline="0">
                <a:effectLst/>
              </a:rPr>
              <a:t> 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Averages!$A$3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Averages!$B$6:$F$6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Averages!$A$10</c:f>
              <c:strCache>
                <c:ptCount val="1"/>
                <c:pt idx="0">
                  <c:v>GA  (200 µM)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Averages!$B$3:$F$3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Averages!$B$13:$F$13</c:f>
              <c:numCache>
                <c:formatCode>0.00%</c:formatCode>
                <c:ptCount val="5"/>
                <c:pt idx="0">
                  <c:v>0</c:v>
                </c:pt>
                <c:pt idx="1">
                  <c:v>0.53333333333333333</c:v>
                </c:pt>
                <c:pt idx="2">
                  <c:v>0.8</c:v>
                </c:pt>
                <c:pt idx="3">
                  <c:v>0.86666666666666659</c:v>
                </c:pt>
                <c:pt idx="4">
                  <c:v>0.96666666666666656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0768"/>
        <c:axId val="122882304"/>
      </c:lineChart>
      <c:catAx>
        <c:axId val="122880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882304"/>
        <c:crosses val="autoZero"/>
        <c:auto val="1"/>
        <c:lblAlgn val="ctr"/>
        <c:lblOffset val="100"/>
        <c:noMultiLvlLbl val="0"/>
      </c:catAx>
      <c:valAx>
        <c:axId val="1228823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Germination %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crossAx val="12288076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67310</xdr:rowOff>
    </xdr:from>
    <xdr:to>
      <xdr:col>9</xdr:col>
      <xdr:colOff>520700</xdr:colOff>
      <xdr:row>15</xdr:row>
      <xdr:rowOff>67310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93980</xdr:colOff>
      <xdr:row>0</xdr:row>
      <xdr:rowOff>67310</xdr:rowOff>
    </xdr:from>
    <xdr:to>
      <xdr:col>19</xdr:col>
      <xdr:colOff>499450</xdr:colOff>
      <xdr:row>15</xdr:row>
      <xdr:rowOff>67310</xdr:rowOff>
    </xdr:to>
    <xdr:graphicFrame macro="">
      <xdr:nvGraphicFramePr>
        <xdr:cNvPr id="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</xdr:colOff>
      <xdr:row>15</xdr:row>
      <xdr:rowOff>140970</xdr:rowOff>
    </xdr:from>
    <xdr:to>
      <xdr:col>9</xdr:col>
      <xdr:colOff>524204</xdr:colOff>
      <xdr:row>30</xdr:row>
      <xdr:rowOff>140970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93980</xdr:colOff>
      <xdr:row>15</xdr:row>
      <xdr:rowOff>148590</xdr:rowOff>
    </xdr:from>
    <xdr:to>
      <xdr:col>19</xdr:col>
      <xdr:colOff>499450</xdr:colOff>
      <xdr:row>30</xdr:row>
      <xdr:rowOff>148590</xdr:rowOff>
    </xdr:to>
    <xdr:graphicFrame macro="">
      <xdr:nvGraphicFramePr>
        <xdr:cNvPr id="5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60960</xdr:colOff>
      <xdr:row>31</xdr:row>
      <xdr:rowOff>115570</xdr:rowOff>
    </xdr:from>
    <xdr:to>
      <xdr:col>9</xdr:col>
      <xdr:colOff>535940</xdr:colOff>
      <xdr:row>46</xdr:row>
      <xdr:rowOff>115570</xdr:rowOff>
    </xdr:to>
    <xdr:graphicFrame macro="">
      <xdr:nvGraphicFramePr>
        <xdr:cNvPr id="6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101599</xdr:colOff>
      <xdr:row>31</xdr:row>
      <xdr:rowOff>115570</xdr:rowOff>
    </xdr:from>
    <xdr:to>
      <xdr:col>19</xdr:col>
      <xdr:colOff>513080</xdr:colOff>
      <xdr:row>46</xdr:row>
      <xdr:rowOff>115570</xdr:rowOff>
    </xdr:to>
    <xdr:graphicFrame macro="">
      <xdr:nvGraphicFramePr>
        <xdr:cNvPr id="7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53339</xdr:colOff>
      <xdr:row>47</xdr:row>
      <xdr:rowOff>102870</xdr:rowOff>
    </xdr:from>
    <xdr:to>
      <xdr:col>9</xdr:col>
      <xdr:colOff>540054</xdr:colOff>
      <xdr:row>62</xdr:row>
      <xdr:rowOff>102870</xdr:rowOff>
    </xdr:to>
    <xdr:graphicFrame macro="">
      <xdr:nvGraphicFramePr>
        <xdr:cNvPr id="8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78739</xdr:colOff>
      <xdr:row>47</xdr:row>
      <xdr:rowOff>110490</xdr:rowOff>
    </xdr:from>
    <xdr:to>
      <xdr:col>19</xdr:col>
      <xdr:colOff>490220</xdr:colOff>
      <xdr:row>62</xdr:row>
      <xdr:rowOff>110490</xdr:rowOff>
    </xdr:to>
    <xdr:graphicFrame macro="">
      <xdr:nvGraphicFramePr>
        <xdr:cNvPr id="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45720</xdr:colOff>
      <xdr:row>63</xdr:row>
      <xdr:rowOff>22860</xdr:rowOff>
    </xdr:from>
    <xdr:to>
      <xdr:col>9</xdr:col>
      <xdr:colOff>544170</xdr:colOff>
      <xdr:row>78</xdr:row>
      <xdr:rowOff>22860</xdr:rowOff>
    </xdr:to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86359</xdr:colOff>
      <xdr:row>63</xdr:row>
      <xdr:rowOff>34290</xdr:rowOff>
    </xdr:from>
    <xdr:to>
      <xdr:col>19</xdr:col>
      <xdr:colOff>497840</xdr:colOff>
      <xdr:row>78</xdr:row>
      <xdr:rowOff>34290</xdr:rowOff>
    </xdr:to>
    <xdr:graphicFrame macro="">
      <xdr:nvGraphicFramePr>
        <xdr:cNvPr id="11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45720</xdr:colOff>
      <xdr:row>78</xdr:row>
      <xdr:rowOff>137160</xdr:rowOff>
    </xdr:from>
    <xdr:to>
      <xdr:col>9</xdr:col>
      <xdr:colOff>544170</xdr:colOff>
      <xdr:row>93</xdr:row>
      <xdr:rowOff>137160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93979</xdr:colOff>
      <xdr:row>78</xdr:row>
      <xdr:rowOff>148590</xdr:rowOff>
    </xdr:from>
    <xdr:to>
      <xdr:col>19</xdr:col>
      <xdr:colOff>505460</xdr:colOff>
      <xdr:row>93</xdr:row>
      <xdr:rowOff>148590</xdr:rowOff>
    </xdr:to>
    <xdr:graphicFrame macro="">
      <xdr:nvGraphicFramePr>
        <xdr:cNvPr id="13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60960</xdr:colOff>
      <xdr:row>94</xdr:row>
      <xdr:rowOff>127000</xdr:rowOff>
    </xdr:from>
    <xdr:to>
      <xdr:col>9</xdr:col>
      <xdr:colOff>535940</xdr:colOff>
      <xdr:row>109</xdr:row>
      <xdr:rowOff>127000</xdr:rowOff>
    </xdr:to>
    <xdr:graphicFrame macro="">
      <xdr:nvGraphicFramePr>
        <xdr:cNvPr id="14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109219</xdr:colOff>
      <xdr:row>94</xdr:row>
      <xdr:rowOff>115570</xdr:rowOff>
    </xdr:from>
    <xdr:to>
      <xdr:col>19</xdr:col>
      <xdr:colOff>520700</xdr:colOff>
      <xdr:row>109</xdr:row>
      <xdr:rowOff>115570</xdr:rowOff>
    </xdr:to>
    <xdr:graphicFrame macro="">
      <xdr:nvGraphicFramePr>
        <xdr:cNvPr id="15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A38" sqref="A38"/>
    </sheetView>
  </sheetViews>
  <sheetFormatPr defaultRowHeight="14.4" x14ac:dyDescent="0.3"/>
  <cols>
    <col min="1" max="1" width="16" bestFit="1" customWidth="1"/>
    <col min="2" max="5" width="5.5546875" bestFit="1" customWidth="1"/>
    <col min="6" max="6" width="5.5546875" customWidth="1"/>
    <col min="8" max="8" width="15.5546875" bestFit="1" customWidth="1"/>
    <col min="9" max="9" width="5.5546875" bestFit="1" customWidth="1"/>
    <col min="10" max="10" width="10.44140625" customWidth="1"/>
  </cols>
  <sheetData>
    <row r="1" spans="1:12" ht="23.4" x14ac:dyDescent="0.45">
      <c r="A1" s="23" t="s">
        <v>0</v>
      </c>
      <c r="B1" s="23"/>
      <c r="C1" s="23"/>
      <c r="D1" s="23"/>
      <c r="E1" s="23"/>
      <c r="F1" s="23"/>
      <c r="G1" s="18"/>
      <c r="H1" s="26" t="s">
        <v>0</v>
      </c>
      <c r="I1" s="26"/>
      <c r="J1" s="26"/>
      <c r="K1" s="26"/>
      <c r="L1" s="26"/>
    </row>
    <row r="2" spans="1:12" ht="24" thickBot="1" x14ac:dyDescent="0.5">
      <c r="A2" s="17" t="s">
        <v>1</v>
      </c>
      <c r="B2" s="17"/>
      <c r="C2" s="17"/>
      <c r="D2" s="17"/>
      <c r="E2" s="17"/>
      <c r="F2" s="17"/>
      <c r="G2" s="17"/>
      <c r="H2" s="17" t="s">
        <v>15</v>
      </c>
      <c r="I2" s="17"/>
    </row>
    <row r="3" spans="1:12" ht="15" thickBot="1" x14ac:dyDescent="0.35">
      <c r="A3" s="8" t="s">
        <v>12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H3" s="8" t="s">
        <v>12</v>
      </c>
      <c r="I3" s="19" t="s">
        <v>16</v>
      </c>
    </row>
    <row r="4" spans="1:12" x14ac:dyDescent="0.3">
      <c r="A4" s="5" t="s">
        <v>7</v>
      </c>
      <c r="B4" s="6">
        <v>4</v>
      </c>
      <c r="C4" s="7">
        <v>10</v>
      </c>
      <c r="D4" s="7">
        <v>10</v>
      </c>
      <c r="E4" s="7">
        <v>10</v>
      </c>
      <c r="F4" s="12">
        <v>10</v>
      </c>
      <c r="H4" s="5" t="s">
        <v>7</v>
      </c>
      <c r="I4" s="20">
        <v>2</v>
      </c>
    </row>
    <row r="5" spans="1:12" x14ac:dyDescent="0.3">
      <c r="A5" s="3" t="s">
        <v>8</v>
      </c>
      <c r="B5" s="2">
        <v>0</v>
      </c>
      <c r="C5" s="1">
        <v>0</v>
      </c>
      <c r="D5" s="1">
        <v>0</v>
      </c>
      <c r="E5" s="1">
        <v>0</v>
      </c>
      <c r="F5" s="13">
        <v>0</v>
      </c>
      <c r="H5" s="3" t="s">
        <v>8</v>
      </c>
      <c r="I5" s="21">
        <v>0</v>
      </c>
    </row>
    <row r="6" spans="1:12" x14ac:dyDescent="0.3">
      <c r="A6" s="3" t="s">
        <v>9</v>
      </c>
      <c r="B6" s="2">
        <v>0</v>
      </c>
      <c r="C6" s="1">
        <v>0</v>
      </c>
      <c r="D6" s="1">
        <v>0</v>
      </c>
      <c r="E6" s="1">
        <v>0</v>
      </c>
      <c r="F6" s="13">
        <v>0</v>
      </c>
      <c r="H6" s="3" t="s">
        <v>9</v>
      </c>
      <c r="I6" s="21">
        <v>0</v>
      </c>
    </row>
    <row r="7" spans="1:12" x14ac:dyDescent="0.3">
      <c r="A7" s="3" t="s">
        <v>10</v>
      </c>
      <c r="B7" s="2">
        <v>1</v>
      </c>
      <c r="C7" s="1">
        <v>4</v>
      </c>
      <c r="D7" s="1">
        <v>10</v>
      </c>
      <c r="E7" s="1">
        <v>10</v>
      </c>
      <c r="F7" s="13">
        <v>10</v>
      </c>
      <c r="H7" s="3" t="s">
        <v>10</v>
      </c>
      <c r="I7" s="21">
        <v>0</v>
      </c>
    </row>
    <row r="8" spans="1:12" ht="15" thickBot="1" x14ac:dyDescent="0.35">
      <c r="A8" s="4" t="s">
        <v>11</v>
      </c>
      <c r="B8" s="14">
        <v>0</v>
      </c>
      <c r="C8" s="15">
        <v>4</v>
      </c>
      <c r="D8" s="15">
        <v>6</v>
      </c>
      <c r="E8" s="15">
        <v>10</v>
      </c>
      <c r="F8" s="16">
        <v>10</v>
      </c>
      <c r="H8" s="4" t="s">
        <v>11</v>
      </c>
      <c r="I8" s="22">
        <v>0</v>
      </c>
    </row>
    <row r="9" spans="1:12" ht="15" thickBot="1" x14ac:dyDescent="0.35"/>
    <row r="10" spans="1:12" ht="15" thickBot="1" x14ac:dyDescent="0.35">
      <c r="A10" s="8" t="s">
        <v>13</v>
      </c>
      <c r="B10" s="9" t="s">
        <v>2</v>
      </c>
      <c r="C10" s="10" t="s">
        <v>3</v>
      </c>
      <c r="D10" s="10" t="s">
        <v>4</v>
      </c>
      <c r="E10" s="10" t="s">
        <v>5</v>
      </c>
      <c r="F10" s="11" t="s">
        <v>6</v>
      </c>
      <c r="H10" s="8" t="s">
        <v>13</v>
      </c>
      <c r="I10" s="19" t="s">
        <v>16</v>
      </c>
    </row>
    <row r="11" spans="1:12" x14ac:dyDescent="0.3">
      <c r="A11" s="5" t="s">
        <v>7</v>
      </c>
      <c r="B11" s="6">
        <v>3</v>
      </c>
      <c r="C11" s="7">
        <v>10</v>
      </c>
      <c r="D11" s="7">
        <v>10</v>
      </c>
      <c r="E11" s="7">
        <v>10</v>
      </c>
      <c r="F11" s="12">
        <v>10</v>
      </c>
      <c r="H11" s="5" t="s">
        <v>7</v>
      </c>
      <c r="I11" s="20">
        <v>1</v>
      </c>
    </row>
    <row r="12" spans="1:12" x14ac:dyDescent="0.3">
      <c r="A12" s="3" t="s">
        <v>8</v>
      </c>
      <c r="B12" s="2">
        <v>0</v>
      </c>
      <c r="C12" s="1">
        <v>0</v>
      </c>
      <c r="D12" s="1">
        <v>0</v>
      </c>
      <c r="E12" s="1">
        <v>0</v>
      </c>
      <c r="F12" s="13">
        <v>0</v>
      </c>
      <c r="H12" s="3" t="s">
        <v>8</v>
      </c>
      <c r="I12" s="21">
        <v>0</v>
      </c>
    </row>
    <row r="13" spans="1:12" x14ac:dyDescent="0.3">
      <c r="A13" s="3" t="s">
        <v>9</v>
      </c>
      <c r="B13" s="2">
        <v>0</v>
      </c>
      <c r="C13" s="1">
        <v>0</v>
      </c>
      <c r="D13" s="1">
        <v>0</v>
      </c>
      <c r="E13" s="1">
        <v>0</v>
      </c>
      <c r="F13" s="13">
        <v>0</v>
      </c>
      <c r="H13" s="3" t="s">
        <v>9</v>
      </c>
      <c r="I13" s="21">
        <v>0</v>
      </c>
    </row>
    <row r="14" spans="1:12" x14ac:dyDescent="0.3">
      <c r="A14" s="3" t="s">
        <v>10</v>
      </c>
      <c r="B14" s="2">
        <v>0</v>
      </c>
      <c r="C14" s="1">
        <v>3</v>
      </c>
      <c r="D14" s="1">
        <v>9</v>
      </c>
      <c r="E14" s="1">
        <v>10</v>
      </c>
      <c r="F14" s="13">
        <v>10</v>
      </c>
      <c r="H14" s="3" t="s">
        <v>10</v>
      </c>
      <c r="I14" s="21">
        <v>0</v>
      </c>
    </row>
    <row r="15" spans="1:12" ht="15" thickBot="1" x14ac:dyDescent="0.35">
      <c r="A15" s="4" t="s">
        <v>11</v>
      </c>
      <c r="B15" s="14">
        <v>0</v>
      </c>
      <c r="C15" s="15">
        <v>5</v>
      </c>
      <c r="D15" s="15">
        <v>7</v>
      </c>
      <c r="E15" s="15">
        <v>8</v>
      </c>
      <c r="F15" s="16">
        <v>8</v>
      </c>
      <c r="H15" s="4" t="s">
        <v>11</v>
      </c>
      <c r="I15" s="22">
        <v>0</v>
      </c>
    </row>
    <row r="16" spans="1:12" ht="15" thickBot="1" x14ac:dyDescent="0.35"/>
    <row r="17" spans="1:9" ht="15" thickBot="1" x14ac:dyDescent="0.35">
      <c r="A17" s="8" t="s">
        <v>14</v>
      </c>
      <c r="B17" s="9" t="s">
        <v>2</v>
      </c>
      <c r="C17" s="10" t="s">
        <v>3</v>
      </c>
      <c r="D17" s="10" t="s">
        <v>4</v>
      </c>
      <c r="E17" s="10" t="s">
        <v>5</v>
      </c>
      <c r="F17" s="11" t="s">
        <v>6</v>
      </c>
      <c r="H17" s="8" t="s">
        <v>14</v>
      </c>
      <c r="I17" s="19" t="s">
        <v>16</v>
      </c>
    </row>
    <row r="18" spans="1:9" x14ac:dyDescent="0.3">
      <c r="A18" s="5" t="s">
        <v>7</v>
      </c>
      <c r="B18" s="6">
        <v>3</v>
      </c>
      <c r="C18" s="7">
        <v>8</v>
      </c>
      <c r="D18" s="7">
        <v>10</v>
      </c>
      <c r="E18" s="7">
        <v>10</v>
      </c>
      <c r="F18" s="12">
        <v>10</v>
      </c>
      <c r="H18" s="5" t="s">
        <v>7</v>
      </c>
      <c r="I18" s="20">
        <v>3</v>
      </c>
    </row>
    <row r="19" spans="1:9" x14ac:dyDescent="0.3">
      <c r="A19" s="3" t="s">
        <v>8</v>
      </c>
      <c r="B19" s="2">
        <v>0</v>
      </c>
      <c r="C19" s="1">
        <v>0</v>
      </c>
      <c r="D19" s="1">
        <v>0</v>
      </c>
      <c r="E19" s="1">
        <v>0</v>
      </c>
      <c r="F19" s="13">
        <v>0</v>
      </c>
      <c r="H19" s="3" t="s">
        <v>8</v>
      </c>
      <c r="I19" s="21">
        <v>0</v>
      </c>
    </row>
    <row r="20" spans="1:9" x14ac:dyDescent="0.3">
      <c r="A20" s="3" t="s">
        <v>9</v>
      </c>
      <c r="B20" s="2">
        <v>0</v>
      </c>
      <c r="C20" s="1">
        <v>0</v>
      </c>
      <c r="D20" s="1">
        <v>0</v>
      </c>
      <c r="E20" s="1">
        <v>0</v>
      </c>
      <c r="F20" s="13">
        <v>0</v>
      </c>
      <c r="H20" s="3" t="s">
        <v>9</v>
      </c>
      <c r="I20" s="21">
        <v>0</v>
      </c>
    </row>
    <row r="21" spans="1:9" x14ac:dyDescent="0.3">
      <c r="A21" s="3" t="s">
        <v>10</v>
      </c>
      <c r="B21" s="2">
        <v>0</v>
      </c>
      <c r="C21" s="1">
        <v>3</v>
      </c>
      <c r="D21" s="1">
        <v>9</v>
      </c>
      <c r="E21" s="1">
        <v>9</v>
      </c>
      <c r="F21" s="13">
        <v>9</v>
      </c>
      <c r="H21" s="3" t="s">
        <v>10</v>
      </c>
      <c r="I21" s="21">
        <v>0</v>
      </c>
    </row>
    <row r="22" spans="1:9" ht="15" thickBot="1" x14ac:dyDescent="0.35">
      <c r="A22" s="4" t="s">
        <v>11</v>
      </c>
      <c r="B22" s="14">
        <v>0</v>
      </c>
      <c r="C22" s="15">
        <v>1</v>
      </c>
      <c r="D22" s="15">
        <v>6</v>
      </c>
      <c r="E22" s="15">
        <v>8</v>
      </c>
      <c r="F22" s="16">
        <v>8</v>
      </c>
      <c r="H22" s="4" t="s">
        <v>11</v>
      </c>
      <c r="I22" s="22">
        <v>0</v>
      </c>
    </row>
    <row r="23" spans="1:9" ht="15" thickBot="1" x14ac:dyDescent="0.35"/>
    <row r="24" spans="1:9" ht="15" thickBot="1" x14ac:dyDescent="0.35">
      <c r="A24" s="8" t="s">
        <v>23</v>
      </c>
      <c r="B24" s="9" t="s">
        <v>2</v>
      </c>
      <c r="C24" s="10" t="s">
        <v>3</v>
      </c>
      <c r="D24" s="10" t="s">
        <v>4</v>
      </c>
      <c r="E24" s="10" t="s">
        <v>5</v>
      </c>
      <c r="F24" s="11" t="s">
        <v>6</v>
      </c>
      <c r="H24" s="8" t="s">
        <v>24</v>
      </c>
      <c r="I24" s="19" t="s">
        <v>16</v>
      </c>
    </row>
    <row r="25" spans="1:9" x14ac:dyDescent="0.3">
      <c r="A25" s="5" t="s">
        <v>7</v>
      </c>
      <c r="B25" s="6">
        <v>4</v>
      </c>
      <c r="C25" s="7">
        <v>10</v>
      </c>
      <c r="D25" s="7">
        <v>10</v>
      </c>
      <c r="E25" s="7">
        <v>10</v>
      </c>
      <c r="F25" s="12">
        <v>10</v>
      </c>
      <c r="H25" s="5" t="s">
        <v>7</v>
      </c>
      <c r="I25" s="20">
        <v>7</v>
      </c>
    </row>
    <row r="26" spans="1:9" x14ac:dyDescent="0.3">
      <c r="A26" s="3" t="s">
        <v>8</v>
      </c>
      <c r="B26" s="2">
        <v>0</v>
      </c>
      <c r="C26" s="1">
        <v>4</v>
      </c>
      <c r="D26" s="1">
        <v>8</v>
      </c>
      <c r="E26" s="1">
        <v>8</v>
      </c>
      <c r="F26" s="13">
        <v>8</v>
      </c>
      <c r="H26" s="3" t="s">
        <v>8</v>
      </c>
      <c r="I26" s="21">
        <v>8</v>
      </c>
    </row>
    <row r="27" spans="1:9" x14ac:dyDescent="0.3">
      <c r="A27" s="3" t="s">
        <v>9</v>
      </c>
      <c r="B27" s="2">
        <v>0</v>
      </c>
      <c r="C27" s="1">
        <v>3</v>
      </c>
      <c r="D27" s="1">
        <v>7</v>
      </c>
      <c r="E27" s="1">
        <v>8</v>
      </c>
      <c r="F27" s="13">
        <v>9</v>
      </c>
      <c r="H27" s="3" t="s">
        <v>9</v>
      </c>
      <c r="I27" s="21">
        <v>8</v>
      </c>
    </row>
    <row r="28" spans="1:9" x14ac:dyDescent="0.3">
      <c r="A28" s="3" t="s">
        <v>10</v>
      </c>
      <c r="B28" s="2">
        <v>0</v>
      </c>
      <c r="C28" s="1">
        <v>7</v>
      </c>
      <c r="D28" s="1">
        <v>10</v>
      </c>
      <c r="E28" s="1">
        <v>10</v>
      </c>
      <c r="F28" s="13">
        <v>10</v>
      </c>
      <c r="H28" s="3" t="s">
        <v>10</v>
      </c>
      <c r="I28" s="21">
        <v>9</v>
      </c>
    </row>
    <row r="29" spans="1:9" ht="15" thickBot="1" x14ac:dyDescent="0.35">
      <c r="A29" s="4" t="s">
        <v>11</v>
      </c>
      <c r="B29" s="14">
        <v>0</v>
      </c>
      <c r="C29" s="15">
        <v>4</v>
      </c>
      <c r="D29" s="15">
        <v>8</v>
      </c>
      <c r="E29" s="15">
        <v>9</v>
      </c>
      <c r="F29" s="16">
        <v>9</v>
      </c>
      <c r="H29" s="4" t="s">
        <v>11</v>
      </c>
      <c r="I29" s="22">
        <v>0</v>
      </c>
    </row>
    <row r="30" spans="1:9" ht="15" thickBot="1" x14ac:dyDescent="0.35"/>
    <row r="31" spans="1:9" ht="15" thickBot="1" x14ac:dyDescent="0.35">
      <c r="A31" s="8" t="s">
        <v>25</v>
      </c>
      <c r="B31" s="9" t="s">
        <v>2</v>
      </c>
      <c r="C31" s="10" t="s">
        <v>3</v>
      </c>
      <c r="D31" s="10" t="s">
        <v>4</v>
      </c>
      <c r="E31" s="10" t="s">
        <v>5</v>
      </c>
      <c r="F31" s="11" t="s">
        <v>6</v>
      </c>
      <c r="H31" s="8" t="s">
        <v>25</v>
      </c>
      <c r="I31" s="19" t="s">
        <v>16</v>
      </c>
    </row>
    <row r="32" spans="1:9" x14ac:dyDescent="0.3">
      <c r="A32" s="5" t="s">
        <v>7</v>
      </c>
      <c r="B32" s="6">
        <v>3</v>
      </c>
      <c r="C32" s="7">
        <v>6</v>
      </c>
      <c r="D32" s="7">
        <v>9</v>
      </c>
      <c r="E32" s="7">
        <v>9</v>
      </c>
      <c r="F32" s="12">
        <v>9</v>
      </c>
      <c r="H32" s="5" t="s">
        <v>7</v>
      </c>
      <c r="I32" s="20">
        <v>8</v>
      </c>
    </row>
    <row r="33" spans="1:9" x14ac:dyDescent="0.3">
      <c r="A33" s="3" t="s">
        <v>8</v>
      </c>
      <c r="B33" s="2">
        <v>1</v>
      </c>
      <c r="C33" s="1">
        <v>4</v>
      </c>
      <c r="D33" s="1">
        <v>8</v>
      </c>
      <c r="E33" s="1">
        <v>8</v>
      </c>
      <c r="F33" s="13">
        <v>9</v>
      </c>
      <c r="H33" s="3" t="s">
        <v>8</v>
      </c>
      <c r="I33" s="21">
        <v>4</v>
      </c>
    </row>
    <row r="34" spans="1:9" x14ac:dyDescent="0.3">
      <c r="A34" s="3" t="s">
        <v>9</v>
      </c>
      <c r="B34" s="2">
        <v>0</v>
      </c>
      <c r="C34" s="1">
        <v>7</v>
      </c>
      <c r="D34" s="1">
        <v>9</v>
      </c>
      <c r="E34" s="1">
        <v>10</v>
      </c>
      <c r="F34" s="13">
        <v>10</v>
      </c>
      <c r="H34" s="3" t="s">
        <v>9</v>
      </c>
      <c r="I34" s="21">
        <v>8</v>
      </c>
    </row>
    <row r="35" spans="1:9" x14ac:dyDescent="0.3">
      <c r="A35" s="3" t="s">
        <v>10</v>
      </c>
      <c r="B35" s="2">
        <v>0</v>
      </c>
      <c r="C35" s="1">
        <v>7</v>
      </c>
      <c r="D35" s="1">
        <v>10</v>
      </c>
      <c r="E35" s="1">
        <v>10</v>
      </c>
      <c r="F35" s="13">
        <v>10</v>
      </c>
      <c r="H35" s="3" t="s">
        <v>10</v>
      </c>
      <c r="I35" s="21">
        <v>7</v>
      </c>
    </row>
    <row r="36" spans="1:9" ht="15" thickBot="1" x14ac:dyDescent="0.35">
      <c r="A36" s="4" t="s">
        <v>11</v>
      </c>
      <c r="B36" s="14">
        <v>0</v>
      </c>
      <c r="C36" s="15">
        <v>3</v>
      </c>
      <c r="D36" s="15">
        <v>4</v>
      </c>
      <c r="E36" s="15">
        <v>7</v>
      </c>
      <c r="F36" s="16">
        <v>7</v>
      </c>
      <c r="H36" s="4" t="s">
        <v>11</v>
      </c>
      <c r="I36" s="22">
        <v>0</v>
      </c>
    </row>
    <row r="37" spans="1:9" ht="15" thickBot="1" x14ac:dyDescent="0.35"/>
    <row r="38" spans="1:9" ht="15" thickBot="1" x14ac:dyDescent="0.35">
      <c r="A38" s="8" t="s">
        <v>26</v>
      </c>
      <c r="B38" s="9" t="s">
        <v>2</v>
      </c>
      <c r="C38" s="10" t="s">
        <v>3</v>
      </c>
      <c r="D38" s="10" t="s">
        <v>4</v>
      </c>
      <c r="E38" s="10" t="s">
        <v>5</v>
      </c>
      <c r="F38" s="11" t="s">
        <v>6</v>
      </c>
      <c r="H38" s="8" t="s">
        <v>26</v>
      </c>
      <c r="I38" s="19" t="s">
        <v>16</v>
      </c>
    </row>
    <row r="39" spans="1:9" x14ac:dyDescent="0.3">
      <c r="A39" s="5" t="s">
        <v>7</v>
      </c>
      <c r="B39" s="6">
        <v>3</v>
      </c>
      <c r="C39" s="7">
        <v>10</v>
      </c>
      <c r="D39" s="7">
        <v>10</v>
      </c>
      <c r="E39" s="7">
        <v>10</v>
      </c>
      <c r="F39" s="12">
        <v>10</v>
      </c>
      <c r="H39" s="5" t="s">
        <v>7</v>
      </c>
      <c r="I39" s="20">
        <v>7</v>
      </c>
    </row>
    <row r="40" spans="1:9" x14ac:dyDescent="0.3">
      <c r="A40" s="3" t="s">
        <v>8</v>
      </c>
      <c r="B40" s="2">
        <v>0</v>
      </c>
      <c r="C40" s="1">
        <v>6</v>
      </c>
      <c r="D40" s="1">
        <v>8</v>
      </c>
      <c r="E40" s="1">
        <v>10</v>
      </c>
      <c r="F40" s="13">
        <v>10</v>
      </c>
      <c r="H40" s="3" t="s">
        <v>8</v>
      </c>
      <c r="I40" s="21">
        <v>6</v>
      </c>
    </row>
    <row r="41" spans="1:9" x14ac:dyDescent="0.3">
      <c r="A41" s="3" t="s">
        <v>9</v>
      </c>
      <c r="B41" s="2">
        <v>0</v>
      </c>
      <c r="C41" s="1">
        <v>6</v>
      </c>
      <c r="D41" s="1">
        <v>8</v>
      </c>
      <c r="E41" s="1">
        <v>8</v>
      </c>
      <c r="F41" s="13">
        <v>10</v>
      </c>
      <c r="H41" s="3" t="s">
        <v>9</v>
      </c>
      <c r="I41" s="21">
        <v>7</v>
      </c>
    </row>
    <row r="42" spans="1:9" x14ac:dyDescent="0.3">
      <c r="A42" s="3" t="s">
        <v>10</v>
      </c>
      <c r="B42" s="2">
        <v>2</v>
      </c>
      <c r="C42" s="1">
        <v>6</v>
      </c>
      <c r="D42" s="1">
        <v>10</v>
      </c>
      <c r="E42" s="1">
        <v>10</v>
      </c>
      <c r="F42" s="13">
        <v>10</v>
      </c>
      <c r="H42" s="3" t="s">
        <v>10</v>
      </c>
      <c r="I42" s="21">
        <v>7</v>
      </c>
    </row>
    <row r="43" spans="1:9" ht="15" thickBot="1" x14ac:dyDescent="0.35">
      <c r="A43" s="4" t="s">
        <v>11</v>
      </c>
      <c r="B43" s="14">
        <v>0</v>
      </c>
      <c r="C43" s="15">
        <v>3</v>
      </c>
      <c r="D43" s="15">
        <v>6</v>
      </c>
      <c r="E43" s="15">
        <v>7</v>
      </c>
      <c r="F43" s="16">
        <v>8</v>
      </c>
      <c r="H43" s="4" t="s">
        <v>11</v>
      </c>
      <c r="I43" s="22">
        <v>0</v>
      </c>
    </row>
  </sheetData>
  <mergeCells count="1">
    <mergeCell ref="H1:L1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B21" sqref="B21"/>
    </sheetView>
  </sheetViews>
  <sheetFormatPr defaultRowHeight="14.4" x14ac:dyDescent="0.3"/>
  <cols>
    <col min="1" max="1" width="13.109375" bestFit="1" customWidth="1"/>
    <col min="8" max="8" width="13.109375" bestFit="1" customWidth="1"/>
  </cols>
  <sheetData>
    <row r="1" spans="1:10" ht="23.4" x14ac:dyDescent="0.45">
      <c r="A1" s="27" t="s">
        <v>0</v>
      </c>
      <c r="B1" s="27"/>
      <c r="C1" s="27"/>
      <c r="D1" s="27"/>
      <c r="E1" s="27"/>
      <c r="F1" s="27"/>
      <c r="G1" s="18"/>
      <c r="H1" s="23"/>
      <c r="I1" s="23"/>
      <c r="J1" s="23"/>
    </row>
    <row r="2" spans="1:10" ht="24" thickBot="1" x14ac:dyDescent="0.5">
      <c r="A2" s="17" t="s">
        <v>22</v>
      </c>
      <c r="B2" s="17"/>
      <c r="C2" s="17"/>
      <c r="D2" s="17"/>
      <c r="E2" s="17"/>
      <c r="F2" s="17"/>
      <c r="G2" s="17"/>
      <c r="H2" s="17" t="s">
        <v>19</v>
      </c>
      <c r="I2" s="17"/>
    </row>
    <row r="3" spans="1:10" ht="15" thickBot="1" x14ac:dyDescent="0.35">
      <c r="A3" s="8" t="s">
        <v>17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H3" s="8" t="s">
        <v>18</v>
      </c>
      <c r="I3" s="9" t="s">
        <v>16</v>
      </c>
    </row>
    <row r="4" spans="1:10" x14ac:dyDescent="0.3">
      <c r="A4" s="5" t="s">
        <v>7</v>
      </c>
      <c r="B4" s="24">
        <f>(AVERAGE(Data!B4,Data!B11,Data!B18))/10</f>
        <v>0.33333333333333337</v>
      </c>
      <c r="C4" s="24">
        <f>(AVERAGE(Data!C4,Data!C11,Data!C18))/10</f>
        <v>0.93333333333333335</v>
      </c>
      <c r="D4" s="24">
        <f>(AVERAGE(Data!D4,Data!D11,Data!D18))/10</f>
        <v>1</v>
      </c>
      <c r="E4" s="24">
        <f>(AVERAGE(Data!E4,Data!E11,Data!E18))/10</f>
        <v>1</v>
      </c>
      <c r="F4" s="24">
        <f>(AVERAGE(Data!F4,Data!F11,Data!F18))/10</f>
        <v>1</v>
      </c>
      <c r="H4" s="5" t="s">
        <v>7</v>
      </c>
      <c r="I4" s="24">
        <f>(AVERAGE(Data!I4,Data!I11,Data!I18))/10</f>
        <v>0.2</v>
      </c>
    </row>
    <row r="5" spans="1:10" x14ac:dyDescent="0.3">
      <c r="A5" s="3" t="s">
        <v>8</v>
      </c>
      <c r="B5" s="24">
        <f>(AVERAGE(Data!B5,Data!B12,Data!B19))/10</f>
        <v>0</v>
      </c>
      <c r="C5" s="24">
        <f>(AVERAGE(Data!C5,Data!C12,Data!C19))/10</f>
        <v>0</v>
      </c>
      <c r="D5" s="24">
        <f>(AVERAGE(Data!D5,Data!D12,Data!D19))/10</f>
        <v>0</v>
      </c>
      <c r="E5" s="24">
        <f>(AVERAGE(Data!E5,Data!E12,Data!E19))/10</f>
        <v>0</v>
      </c>
      <c r="F5" s="24">
        <f>(AVERAGE(Data!F5,Data!F12,Data!F19))/10</f>
        <v>0</v>
      </c>
      <c r="H5" s="3" t="s">
        <v>8</v>
      </c>
      <c r="I5" s="24">
        <f>(AVERAGE(Data!I5,Data!I12,Data!I19))/10</f>
        <v>0</v>
      </c>
    </row>
    <row r="6" spans="1:10" x14ac:dyDescent="0.3">
      <c r="A6" s="3" t="s">
        <v>9</v>
      </c>
      <c r="B6" s="24">
        <f>(AVERAGE(Data!B6,Data!B13,Data!B20))/10</f>
        <v>0</v>
      </c>
      <c r="C6" s="24">
        <f>(AVERAGE(Data!C6,Data!C13,Data!C20))/10</f>
        <v>0</v>
      </c>
      <c r="D6" s="24">
        <f>(AVERAGE(Data!D6,Data!D13,Data!D20))/10</f>
        <v>0</v>
      </c>
      <c r="E6" s="24">
        <f>(AVERAGE(Data!E6,Data!E13,Data!E20))/10</f>
        <v>0</v>
      </c>
      <c r="F6" s="24">
        <f>(AVERAGE(Data!F6,Data!F13,Data!F20))/10</f>
        <v>0</v>
      </c>
      <c r="H6" s="3" t="s">
        <v>9</v>
      </c>
      <c r="I6" s="24">
        <f>(AVERAGE(Data!I6,Data!I13,Data!I20))/10</f>
        <v>0</v>
      </c>
    </row>
    <row r="7" spans="1:10" x14ac:dyDescent="0.3">
      <c r="A7" s="3" t="s">
        <v>10</v>
      </c>
      <c r="B7" s="24">
        <f>(AVERAGE(Data!B7,Data!B14,Data!B21))/10</f>
        <v>3.3333333333333333E-2</v>
      </c>
      <c r="C7" s="24">
        <f>(AVERAGE(Data!C7,Data!C14,Data!C21))/10</f>
        <v>0.33333333333333337</v>
      </c>
      <c r="D7" s="24">
        <f>(AVERAGE(Data!D7,Data!D14,Data!D21))/10</f>
        <v>0.93333333333333335</v>
      </c>
      <c r="E7" s="24">
        <f>(AVERAGE(Data!E7,Data!E14,Data!E21))/10</f>
        <v>0.96666666666666656</v>
      </c>
      <c r="F7" s="24">
        <f>(AVERAGE(Data!F7,Data!F14,Data!F21))/10</f>
        <v>0.96666666666666656</v>
      </c>
      <c r="H7" s="3" t="s">
        <v>10</v>
      </c>
      <c r="I7" s="24">
        <f>(AVERAGE(Data!I7,Data!I14,Data!I21))/10</f>
        <v>0</v>
      </c>
    </row>
    <row r="8" spans="1:10" ht="15" thickBot="1" x14ac:dyDescent="0.35">
      <c r="A8" s="4" t="s">
        <v>11</v>
      </c>
      <c r="B8" s="24">
        <f>(AVERAGE(Data!B8,Data!B15,Data!B22))/10</f>
        <v>0</v>
      </c>
      <c r="C8" s="24">
        <f>(AVERAGE(Data!C8,Data!C15,Data!C22))/10</f>
        <v>0.33333333333333337</v>
      </c>
      <c r="D8" s="24">
        <f>(AVERAGE(Data!D8,Data!D15,Data!D22))/10</f>
        <v>0.6333333333333333</v>
      </c>
      <c r="E8" s="24">
        <f>(AVERAGE(Data!E8,Data!E15,Data!E22))/10</f>
        <v>0.86666666666666659</v>
      </c>
      <c r="F8" s="24">
        <f>(AVERAGE(Data!F8,Data!F15,Data!F22))/10</f>
        <v>0.86666666666666659</v>
      </c>
      <c r="H8" s="4" t="s">
        <v>11</v>
      </c>
      <c r="I8" s="24">
        <f>(AVERAGE(Data!I8,Data!I15,Data!I22))/10</f>
        <v>0</v>
      </c>
    </row>
    <row r="9" spans="1:10" ht="15" thickBot="1" x14ac:dyDescent="0.35"/>
    <row r="10" spans="1:10" ht="15" thickBot="1" x14ac:dyDescent="0.35">
      <c r="A10" s="8" t="s">
        <v>27</v>
      </c>
      <c r="B10" s="9" t="s">
        <v>2</v>
      </c>
      <c r="C10" s="10" t="s">
        <v>3</v>
      </c>
      <c r="D10" s="10" t="s">
        <v>4</v>
      </c>
      <c r="E10" s="10" t="s">
        <v>5</v>
      </c>
      <c r="F10" s="11" t="s">
        <v>6</v>
      </c>
      <c r="H10" s="8" t="s">
        <v>28</v>
      </c>
      <c r="I10" s="9" t="s">
        <v>16</v>
      </c>
    </row>
    <row r="11" spans="1:10" x14ac:dyDescent="0.3">
      <c r="A11" s="5" t="s">
        <v>7</v>
      </c>
      <c r="B11" s="24">
        <f>(AVERAGE(Data!B25,Data!B32,Data!B39))/10</f>
        <v>0.33333333333333337</v>
      </c>
      <c r="C11" s="24">
        <f>(AVERAGE(Data!C25,Data!C32,Data!C39))/10</f>
        <v>0.86666666666666659</v>
      </c>
      <c r="D11" s="24">
        <f>(AVERAGE(Data!D25,Data!D32,Data!D39))/10</f>
        <v>0.96666666666666656</v>
      </c>
      <c r="E11" s="24">
        <f>(AVERAGE(Data!E25,Data!E32,Data!E39))/10</f>
        <v>0.96666666666666656</v>
      </c>
      <c r="F11" s="24">
        <f>(AVERAGE(Data!F25,Data!F32,Data!F39))/10</f>
        <v>0.96666666666666656</v>
      </c>
      <c r="H11" s="5" t="s">
        <v>7</v>
      </c>
      <c r="I11" s="24">
        <f>(AVERAGE(Data!I25,Data!I32,Data!I39))/10</f>
        <v>0.73333333333333328</v>
      </c>
    </row>
    <row r="12" spans="1:10" x14ac:dyDescent="0.3">
      <c r="A12" s="3" t="s">
        <v>8</v>
      </c>
      <c r="B12" s="24">
        <f>(AVERAGE(Data!B26,Data!B33,Data!B40))/10</f>
        <v>3.3333333333333333E-2</v>
      </c>
      <c r="C12" s="24">
        <f>(AVERAGE(Data!C26,Data!C33,Data!C40))/10</f>
        <v>0.46666666666666667</v>
      </c>
      <c r="D12" s="24">
        <f>(AVERAGE(Data!D26,Data!D33,Data!D40))/10</f>
        <v>0.8</v>
      </c>
      <c r="E12" s="24">
        <f>(AVERAGE(Data!E26,Data!E33,Data!E40))/10</f>
        <v>0.86666666666666659</v>
      </c>
      <c r="F12" s="24">
        <f>(AVERAGE(Data!F26,Data!F33,Data!F40))/10</f>
        <v>0.9</v>
      </c>
      <c r="H12" s="3" t="s">
        <v>8</v>
      </c>
      <c r="I12" s="24">
        <f>(AVERAGE(Data!I26,Data!I33,Data!I40))/10</f>
        <v>0.6</v>
      </c>
    </row>
    <row r="13" spans="1:10" x14ac:dyDescent="0.3">
      <c r="A13" s="3" t="s">
        <v>9</v>
      </c>
      <c r="B13" s="24">
        <f>(AVERAGE(Data!B27,Data!B34,Data!B41))/10</f>
        <v>0</v>
      </c>
      <c r="C13" s="24">
        <f>(AVERAGE(Data!C27,Data!C34,Data!C41))/10</f>
        <v>0.53333333333333333</v>
      </c>
      <c r="D13" s="24">
        <f>(AVERAGE(Data!D27,Data!D34,Data!D41))/10</f>
        <v>0.8</v>
      </c>
      <c r="E13" s="24">
        <f>(AVERAGE(Data!E27,Data!E34,Data!E41))/10</f>
        <v>0.86666666666666659</v>
      </c>
      <c r="F13" s="24">
        <f>(AVERAGE(Data!F27,Data!F34,Data!F41))/10</f>
        <v>0.96666666666666656</v>
      </c>
      <c r="H13" s="3" t="s">
        <v>9</v>
      </c>
      <c r="I13" s="24">
        <f>(AVERAGE(Data!I27,Data!I34,Data!I41))/10</f>
        <v>0.76666666666666672</v>
      </c>
    </row>
    <row r="14" spans="1:10" x14ac:dyDescent="0.3">
      <c r="A14" s="3" t="s">
        <v>10</v>
      </c>
      <c r="B14" s="24">
        <f>(AVERAGE(Data!B28,Data!B35,Data!B42))/10</f>
        <v>6.6666666666666666E-2</v>
      </c>
      <c r="C14" s="24">
        <f>(AVERAGE(Data!C28,Data!C35,Data!C42))/10</f>
        <v>0.66666666666666674</v>
      </c>
      <c r="D14" s="24">
        <f>(AVERAGE(Data!D28,Data!D35,Data!D42))/10</f>
        <v>1</v>
      </c>
      <c r="E14" s="24">
        <f>(AVERAGE(Data!E28,Data!E35,Data!E42))/10</f>
        <v>1</v>
      </c>
      <c r="F14" s="24">
        <f>(AVERAGE(Data!F28,Data!F35,Data!F42))/10</f>
        <v>1</v>
      </c>
      <c r="H14" s="3" t="s">
        <v>10</v>
      </c>
      <c r="I14" s="24">
        <f>(AVERAGE(Data!I28,Data!I35,Data!I42))/10</f>
        <v>0.76666666666666672</v>
      </c>
    </row>
    <row r="15" spans="1:10" ht="15" thickBot="1" x14ac:dyDescent="0.35">
      <c r="A15" s="4" t="s">
        <v>11</v>
      </c>
      <c r="B15" s="24">
        <f>(AVERAGE(Data!B29,Data!B36,Data!B43))/10</f>
        <v>0</v>
      </c>
      <c r="C15" s="24">
        <f>(AVERAGE(Data!C29,Data!C36,Data!C43))/10</f>
        <v>0.33333333333333337</v>
      </c>
      <c r="D15" s="24">
        <f>(AVERAGE(Data!D29,Data!D36,Data!D43))/10</f>
        <v>0.6</v>
      </c>
      <c r="E15" s="24">
        <f>(AVERAGE(Data!E29,Data!E36,Data!E43))/10</f>
        <v>0.76666666666666672</v>
      </c>
      <c r="F15" s="24">
        <f>(AVERAGE(Data!F29,Data!F36,Data!F43))/10</f>
        <v>0.8</v>
      </c>
      <c r="H15" s="4" t="s">
        <v>11</v>
      </c>
      <c r="I15" s="24">
        <f>(AVERAGE(Data!I29,Data!I36,Data!I43))/10</f>
        <v>0</v>
      </c>
    </row>
  </sheetData>
  <mergeCells count="1">
    <mergeCell ref="A1:F1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H11" sqref="H11"/>
    </sheetView>
  </sheetViews>
  <sheetFormatPr defaultRowHeight="14.4" x14ac:dyDescent="0.3"/>
  <cols>
    <col min="1" max="1" width="13.109375" bestFit="1" customWidth="1"/>
    <col min="8" max="8" width="13.109375" bestFit="1" customWidth="1"/>
  </cols>
  <sheetData>
    <row r="1" spans="1:10" ht="23.4" x14ac:dyDescent="0.45">
      <c r="A1" s="27" t="s">
        <v>0</v>
      </c>
      <c r="B1" s="27"/>
      <c r="C1" s="27"/>
      <c r="D1" s="27"/>
      <c r="E1" s="27"/>
      <c r="F1" s="27"/>
      <c r="G1" s="18"/>
      <c r="H1" s="23"/>
      <c r="I1" s="23"/>
      <c r="J1" s="23"/>
    </row>
    <row r="2" spans="1:10" ht="24" thickBot="1" x14ac:dyDescent="0.5">
      <c r="A2" s="17" t="s">
        <v>20</v>
      </c>
      <c r="B2" s="17"/>
      <c r="C2" s="17"/>
      <c r="D2" s="17"/>
      <c r="E2" s="17"/>
      <c r="F2" s="17"/>
      <c r="G2" s="17"/>
      <c r="H2" s="17" t="s">
        <v>21</v>
      </c>
      <c r="I2" s="17"/>
    </row>
    <row r="3" spans="1:10" ht="15" thickBot="1" x14ac:dyDescent="0.35">
      <c r="A3" s="8" t="s">
        <v>17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H3" s="8" t="s">
        <v>18</v>
      </c>
      <c r="I3" s="19" t="s">
        <v>16</v>
      </c>
    </row>
    <row r="4" spans="1:10" x14ac:dyDescent="0.3">
      <c r="A4" s="5" t="s">
        <v>7</v>
      </c>
      <c r="B4" s="24">
        <f>(STDEV(Data!B4,Data!B11,Data!B18))/10</f>
        <v>5.773502691896247E-2</v>
      </c>
      <c r="C4" s="24">
        <f>(STDEV(Data!C4,Data!C11,Data!C18))/10</f>
        <v>0.11547005383792557</v>
      </c>
      <c r="D4" s="24">
        <f>(STDEV(Data!D4,Data!D11,Data!D18))/10</f>
        <v>0</v>
      </c>
      <c r="E4" s="24">
        <f>(STDEV(Data!E4,Data!E11,Data!E18))/10</f>
        <v>0</v>
      </c>
      <c r="F4" s="24">
        <f>(STDEV(Data!F4,Data!F11,Data!F18))/10</f>
        <v>0</v>
      </c>
      <c r="H4" s="5" t="s">
        <v>7</v>
      </c>
      <c r="I4" s="25">
        <f>(STDEV(Data!I4,Data!I11,Data!I18))/10</f>
        <v>0.1</v>
      </c>
    </row>
    <row r="5" spans="1:10" x14ac:dyDescent="0.3">
      <c r="A5" s="3" t="s">
        <v>8</v>
      </c>
      <c r="B5" s="24">
        <f>(STDEV(Data!B5,Data!B12,Data!B19))/10</f>
        <v>0</v>
      </c>
      <c r="C5" s="24">
        <f>(STDEV(Data!C5,Data!C12,Data!C19))/10</f>
        <v>0</v>
      </c>
      <c r="D5" s="24">
        <f>(STDEV(Data!D5,Data!D12,Data!D19))/10</f>
        <v>0</v>
      </c>
      <c r="E5" s="24">
        <f>(STDEV(Data!E5,Data!E12,Data!E19))/10</f>
        <v>0</v>
      </c>
      <c r="F5" s="24">
        <f>(STDEV(Data!F5,Data!F12,Data!F19))/10</f>
        <v>0</v>
      </c>
      <c r="H5" s="3" t="s">
        <v>8</v>
      </c>
      <c r="I5" s="25">
        <f>(STDEV(Data!I5,Data!I12,Data!I19))/10</f>
        <v>0</v>
      </c>
    </row>
    <row r="6" spans="1:10" x14ac:dyDescent="0.3">
      <c r="A6" s="3" t="s">
        <v>9</v>
      </c>
      <c r="B6" s="24">
        <f>(STDEV(Data!B6,Data!B13,Data!B20))/10</f>
        <v>0</v>
      </c>
      <c r="C6" s="24">
        <f>(STDEV(Data!C6,Data!C13,Data!C20))/10</f>
        <v>0</v>
      </c>
      <c r="D6" s="24">
        <f>(STDEV(Data!D6,Data!D13,Data!D20))/10</f>
        <v>0</v>
      </c>
      <c r="E6" s="24">
        <f>(STDEV(Data!E6,Data!E13,Data!E20))/10</f>
        <v>0</v>
      </c>
      <c r="F6" s="24">
        <f>(STDEV(Data!F6,Data!F13,Data!F20))/10</f>
        <v>0</v>
      </c>
      <c r="H6" s="3" t="s">
        <v>9</v>
      </c>
      <c r="I6" s="25">
        <f>(STDEV(Data!I6,Data!I13,Data!I20))/10</f>
        <v>0</v>
      </c>
    </row>
    <row r="7" spans="1:10" x14ac:dyDescent="0.3">
      <c r="A7" s="3" t="s">
        <v>10</v>
      </c>
      <c r="B7" s="24">
        <f>(STDEV(Data!B7,Data!B14,Data!B21))/10</f>
        <v>5.7735026918962581E-2</v>
      </c>
      <c r="C7" s="24">
        <f>(STDEV(Data!C7,Data!C14,Data!C21))/10</f>
        <v>5.773502691896247E-2</v>
      </c>
      <c r="D7" s="24">
        <f>(STDEV(Data!D7,Data!D14,Data!D21))/10</f>
        <v>5.7735026918962574E-2</v>
      </c>
      <c r="E7" s="24">
        <f>(STDEV(Data!E7,Data!E14,Data!E21))/10</f>
        <v>5.7735026918962574E-2</v>
      </c>
      <c r="F7" s="24">
        <f>(STDEV(Data!F7,Data!F14,Data!F21))/10</f>
        <v>5.7735026918962574E-2</v>
      </c>
      <c r="H7" s="3" t="s">
        <v>10</v>
      </c>
      <c r="I7" s="25">
        <f>(STDEV(Data!I7,Data!I14,Data!I21))/10</f>
        <v>0</v>
      </c>
    </row>
    <row r="8" spans="1:10" ht="15" thickBot="1" x14ac:dyDescent="0.35">
      <c r="A8" s="4" t="s">
        <v>11</v>
      </c>
      <c r="B8" s="24">
        <f>(STDEV(Data!B8,Data!B15,Data!B22))/10</f>
        <v>0</v>
      </c>
      <c r="C8" s="24">
        <f>(STDEV(Data!C8,Data!C15,Data!C22))/10</f>
        <v>0.20816659994661327</v>
      </c>
      <c r="D8" s="24">
        <f>(STDEV(Data!D8,Data!D15,Data!D22))/10</f>
        <v>5.7735026918962581E-2</v>
      </c>
      <c r="E8" s="24">
        <f>(STDEV(Data!E8,Data!E15,Data!E22))/10</f>
        <v>0.11547005383792494</v>
      </c>
      <c r="F8" s="24">
        <f>(STDEV(Data!F8,Data!F15,Data!F22))/10</f>
        <v>0.11547005383792494</v>
      </c>
      <c r="H8" s="4" t="s">
        <v>11</v>
      </c>
      <c r="I8" s="25">
        <f>(STDEV(Data!I8,Data!I15,Data!I22))/10</f>
        <v>0</v>
      </c>
    </row>
    <row r="9" spans="1:10" ht="15" thickBot="1" x14ac:dyDescent="0.35"/>
    <row r="10" spans="1:10" ht="15" thickBot="1" x14ac:dyDescent="0.35">
      <c r="A10" s="8" t="s">
        <v>27</v>
      </c>
      <c r="B10" s="9" t="s">
        <v>2</v>
      </c>
      <c r="C10" s="10" t="s">
        <v>3</v>
      </c>
      <c r="D10" s="10" t="s">
        <v>4</v>
      </c>
      <c r="E10" s="10" t="s">
        <v>5</v>
      </c>
      <c r="F10" s="11" t="s">
        <v>6</v>
      </c>
      <c r="H10" s="8" t="s">
        <v>28</v>
      </c>
      <c r="I10" s="19" t="s">
        <v>16</v>
      </c>
    </row>
    <row r="11" spans="1:10" x14ac:dyDescent="0.3">
      <c r="A11" s="5" t="s">
        <v>7</v>
      </c>
      <c r="B11" s="24">
        <f>(STDEV(Data!B25,Data!B32,Data!B39))/10</f>
        <v>5.773502691896247E-2</v>
      </c>
      <c r="C11" s="24">
        <f>(STDEV(Data!C25,Data!C32,Data!C39))/10</f>
        <v>0.23094010767585021</v>
      </c>
      <c r="D11" s="24">
        <f>(STDEV(Data!D25,Data!D32,Data!D39))/10</f>
        <v>5.7735026918962574E-2</v>
      </c>
      <c r="E11" s="24">
        <f>(STDEV(Data!E25,Data!E32,Data!E39))/10</f>
        <v>5.7735026918962574E-2</v>
      </c>
      <c r="F11" s="24">
        <f>(STDEV(Data!F25,Data!F32,Data!F39))/10</f>
        <v>5.7735026918962574E-2</v>
      </c>
      <c r="H11" s="5" t="s">
        <v>7</v>
      </c>
      <c r="I11" s="25">
        <f>(STDEV(Data!I25,Data!I32,Data!I39))/10</f>
        <v>5.7735026918962581E-2</v>
      </c>
    </row>
    <row r="12" spans="1:10" x14ac:dyDescent="0.3">
      <c r="A12" s="3" t="s">
        <v>8</v>
      </c>
      <c r="B12" s="24">
        <f>(STDEV(Data!B26,Data!B33,Data!B40))/10</f>
        <v>5.7735026918962581E-2</v>
      </c>
      <c r="C12" s="24">
        <f>(STDEV(Data!C26,Data!C33,Data!C40))/10</f>
        <v>0.11547005383792526</v>
      </c>
      <c r="D12" s="24">
        <f>(STDEV(Data!D26,Data!D33,Data!D40))/10</f>
        <v>0</v>
      </c>
      <c r="E12" s="24">
        <f>(STDEV(Data!E26,Data!E33,Data!E40))/10</f>
        <v>0.11547005383792494</v>
      </c>
      <c r="F12" s="24">
        <f>(STDEV(Data!F26,Data!F33,Data!F40))/10</f>
        <v>0.1</v>
      </c>
      <c r="H12" s="3" t="s">
        <v>8</v>
      </c>
      <c r="I12" s="25">
        <f>(STDEV(Data!I26,Data!I33,Data!I40))/10</f>
        <v>0.2</v>
      </c>
    </row>
    <row r="13" spans="1:10" x14ac:dyDescent="0.3">
      <c r="A13" s="3" t="s">
        <v>9</v>
      </c>
      <c r="B13" s="24">
        <f>(STDEV(Data!B27,Data!B34,Data!B41))/10</f>
        <v>0</v>
      </c>
      <c r="C13" s="24">
        <f>(STDEV(Data!C27,Data!C34,Data!C41))/10</f>
        <v>0.20816659994661335</v>
      </c>
      <c r="D13" s="24">
        <f>(STDEV(Data!D27,Data!D34,Data!D41))/10</f>
        <v>0.1</v>
      </c>
      <c r="E13" s="24">
        <f>(STDEV(Data!E27,Data!E34,Data!E41))/10</f>
        <v>0.11547005383792494</v>
      </c>
      <c r="F13" s="24">
        <f>(STDEV(Data!F27,Data!F34,Data!F41))/10</f>
        <v>5.7735026918962574E-2</v>
      </c>
      <c r="H13" s="3" t="s">
        <v>9</v>
      </c>
      <c r="I13" s="25">
        <f>(STDEV(Data!I27,Data!I34,Data!I41))/10</f>
        <v>5.7735026918962581E-2</v>
      </c>
    </row>
    <row r="14" spans="1:10" x14ac:dyDescent="0.3">
      <c r="A14" s="3" t="s">
        <v>10</v>
      </c>
      <c r="B14" s="24">
        <f>(STDEV(Data!B28,Data!B35,Data!B42))/10</f>
        <v>0.11547005383792516</v>
      </c>
      <c r="C14" s="24">
        <f>(STDEV(Data!C28,Data!C35,Data!C42))/10</f>
        <v>5.7735026918962581E-2</v>
      </c>
      <c r="D14" s="24">
        <f>(STDEV(Data!D28,Data!D35,Data!D42))/10</f>
        <v>0</v>
      </c>
      <c r="E14" s="24">
        <f>(STDEV(Data!E28,Data!E35,Data!E42))/10</f>
        <v>0</v>
      </c>
      <c r="F14" s="24">
        <f>(STDEV(Data!F28,Data!F35,Data!F42))/10</f>
        <v>0</v>
      </c>
      <c r="H14" s="3" t="s">
        <v>10</v>
      </c>
      <c r="I14" s="25">
        <f>(STDEV(Data!I28,Data!I35,Data!I42))/10</f>
        <v>0.11547005383792494</v>
      </c>
    </row>
    <row r="15" spans="1:10" ht="15" thickBot="1" x14ac:dyDescent="0.35">
      <c r="A15" s="4" t="s">
        <v>11</v>
      </c>
      <c r="B15" s="24">
        <f>(STDEV(Data!B29,Data!B36,Data!B43))/10</f>
        <v>0</v>
      </c>
      <c r="C15" s="24">
        <f>(STDEV(Data!C29,Data!C36,Data!C43))/10</f>
        <v>5.773502691896247E-2</v>
      </c>
      <c r="D15" s="24">
        <f>(STDEV(Data!D29,Data!D36,Data!D43))/10</f>
        <v>0.2</v>
      </c>
      <c r="E15" s="24">
        <f>(STDEV(Data!E29,Data!E36,Data!E43))/10</f>
        <v>0.11547005383792494</v>
      </c>
      <c r="F15" s="24">
        <f>(STDEV(Data!F29,Data!F36,Data!F43))/10</f>
        <v>0.1</v>
      </c>
      <c r="H15" s="4" t="s">
        <v>11</v>
      </c>
      <c r="I15" s="25">
        <f>(STDEV(Data!I29,Data!I36,Data!I43))/10</f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3" zoomScaleNormal="100" workbookViewId="0">
      <selection activeCell="I120" sqref="I120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Averages</vt:lpstr>
      <vt:lpstr>Standard Deviations</vt:lpstr>
      <vt:lpstr>Charts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Mann</dc:creator>
  <cp:lastModifiedBy>James Mann</cp:lastModifiedBy>
  <cp:lastPrinted>2014-09-16T20:55:39Z</cp:lastPrinted>
  <dcterms:created xsi:type="dcterms:W3CDTF">2014-08-06T15:14:30Z</dcterms:created>
  <dcterms:modified xsi:type="dcterms:W3CDTF">2014-10-16T17:27:51Z</dcterms:modified>
</cp:coreProperties>
</file>