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Override4.xml" ContentType="application/vnd.openxmlformats-officedocument.themeOverride+xml"/>
  <Override PartName="/xl/charts/chart7.xml" ContentType="application/vnd.openxmlformats-officedocument.drawingml.chart+xml"/>
  <Override PartName="/xl/theme/themeOverride5.xml" ContentType="application/vnd.openxmlformats-officedocument.themeOverride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heme/themeOverride8.xml" ContentType="application/vnd.openxmlformats-officedocument.themeOverride+xml"/>
  <Override PartName="/xl/theme/themeOverride9.xml" ContentType="application/vnd.openxmlformats-officedocument.themeOverride+xml"/>
  <Override PartName="/xl/charts/chart8.xml" ContentType="application/vnd.openxmlformats-officedocument.drawingml.chart+xml"/>
  <Override PartName="/xl/theme/themeOverride6.xml" ContentType="application/vnd.openxmlformats-officedocument.themeOverride+xml"/>
  <Override PartName="/xl/charts/chart9.xml" ContentType="application/vnd.openxmlformats-officedocument.drawingml.chart+xml"/>
  <Override PartName="/xl/theme/themeOverride7.xml" ContentType="application/vnd.openxmlformats-officedocument.themeOverride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" yWindow="5040" windowWidth="17496" windowHeight="5100" firstSheet="3" activeTab="7"/>
  </bookViews>
  <sheets>
    <sheet name="0 Days Stratification-Data" sheetId="5" r:id="rId1"/>
    <sheet name="3 Days Stratification-Data" sheetId="6" r:id="rId2"/>
    <sheet name="7 Days Stratification Data" sheetId="7" r:id="rId3"/>
    <sheet name="Summary by Stock" sheetId="13" r:id="rId4"/>
    <sheet name="Summary by Treatment" sheetId="8" r:id="rId5"/>
    <sheet name="Graphs of Treatments" sheetId="9" r:id="rId6"/>
    <sheet name="More Graphs!" sheetId="11" r:id="rId7"/>
    <sheet name="Final Germination Rates" sheetId="15" r:id="rId8"/>
  </sheets>
  <calcPr calcId="125725"/>
</workbook>
</file>

<file path=xl/calcChain.xml><?xml version="1.0" encoding="utf-8"?>
<calcChain xmlns="http://schemas.openxmlformats.org/spreadsheetml/2006/main">
  <c r="G9" i="15"/>
  <c r="H48" i="8"/>
  <c r="F9" i="15"/>
  <c r="H47" i="8"/>
  <c r="E9" i="15"/>
  <c r="H46" i="8"/>
  <c r="D9" i="15"/>
  <c r="H45" i="8"/>
  <c r="C9" i="15"/>
  <c r="H44" i="8"/>
  <c r="G8" i="15"/>
  <c r="H40" i="8"/>
  <c r="F8" i="15"/>
  <c r="H39" i="8"/>
  <c r="E8" i="15"/>
  <c r="H38" i="8"/>
  <c r="D8" i="15"/>
  <c r="H37" i="8"/>
  <c r="C8" i="15"/>
  <c r="H36" i="8"/>
  <c r="G7" i="15"/>
  <c r="H32" i="8"/>
  <c r="F7" i="15"/>
  <c r="H31" i="8"/>
  <c r="E7" i="15"/>
  <c r="H30" i="8"/>
  <c r="D7" i="15"/>
  <c r="H29" i="8"/>
  <c r="C7" i="15"/>
  <c r="H28" i="8"/>
  <c r="G6" i="15"/>
  <c r="F6"/>
  <c r="H23" i="8"/>
  <c r="E6" i="15"/>
  <c r="H22" i="8"/>
  <c r="D6" i="15"/>
  <c r="H21" i="8"/>
  <c r="C6" i="15"/>
  <c r="H20" i="8"/>
  <c r="G5" i="15"/>
  <c r="H16" i="8"/>
  <c r="F5" i="15"/>
  <c r="H15" i="8"/>
  <c r="E5" i="15"/>
  <c r="H14" i="8"/>
  <c r="D5" i="15"/>
  <c r="H13" i="8"/>
  <c r="C5" i="15"/>
  <c r="H12" i="8"/>
  <c r="G4" i="15"/>
  <c r="H8" i="8"/>
  <c r="F4" i="15"/>
  <c r="H7" i="8"/>
  <c r="E4" i="15"/>
  <c r="H6" i="8"/>
  <c r="D4" i="15"/>
  <c r="H5" i="8"/>
  <c r="C4" i="15"/>
  <c r="H4" i="8"/>
  <c r="I5" i="13"/>
  <c r="I7"/>
  <c r="I4"/>
  <c r="S45" l="1"/>
  <c r="S44"/>
  <c r="S43"/>
  <c r="S36"/>
  <c r="S35"/>
  <c r="S34"/>
  <c r="S27"/>
  <c r="S26"/>
  <c r="S25"/>
  <c r="S18"/>
  <c r="S17"/>
  <c r="S16"/>
  <c r="S9"/>
  <c r="S7"/>
  <c r="S8"/>
  <c r="I45"/>
  <c r="I44"/>
  <c r="I43"/>
  <c r="I36"/>
  <c r="I35"/>
  <c r="I34"/>
  <c r="I25"/>
  <c r="I26"/>
  <c r="I27"/>
  <c r="I9"/>
  <c r="I8"/>
  <c r="I18"/>
  <c r="I17"/>
  <c r="I16"/>
  <c r="Q45" i="8"/>
  <c r="Q46"/>
  <c r="Q47"/>
  <c r="Q48"/>
  <c r="Q44"/>
  <c r="Q37"/>
  <c r="Q38"/>
  <c r="Q39"/>
  <c r="Q40"/>
  <c r="Q36"/>
  <c r="Q29"/>
  <c r="Q30"/>
  <c r="Q31"/>
  <c r="Q32"/>
  <c r="Q28"/>
  <c r="K21"/>
  <c r="L21"/>
  <c r="M21"/>
  <c r="N21"/>
  <c r="O21"/>
  <c r="P21"/>
  <c r="Q21"/>
  <c r="K22"/>
  <c r="L22"/>
  <c r="M22"/>
  <c r="N22"/>
  <c r="O22"/>
  <c r="P22"/>
  <c r="Q22"/>
  <c r="K23"/>
  <c r="L23"/>
  <c r="M23"/>
  <c r="N23"/>
  <c r="O23"/>
  <c r="P23"/>
  <c r="Q23"/>
  <c r="K24"/>
  <c r="L24"/>
  <c r="M24"/>
  <c r="N24"/>
  <c r="O24"/>
  <c r="P24"/>
  <c r="Q24"/>
  <c r="L20"/>
  <c r="M20"/>
  <c r="N20"/>
  <c r="O20"/>
  <c r="P20"/>
  <c r="Q20"/>
  <c r="K20"/>
  <c r="L12"/>
  <c r="M12"/>
  <c r="N12"/>
  <c r="O12"/>
  <c r="P12"/>
  <c r="Q12"/>
  <c r="L13"/>
  <c r="M13"/>
  <c r="N13"/>
  <c r="O13"/>
  <c r="P13"/>
  <c r="Q13"/>
  <c r="L14"/>
  <c r="M14"/>
  <c r="N14"/>
  <c r="O14"/>
  <c r="P14"/>
  <c r="Q14"/>
  <c r="L15"/>
  <c r="M15"/>
  <c r="N15"/>
  <c r="O15"/>
  <c r="P15"/>
  <c r="Q15"/>
  <c r="L16"/>
  <c r="M16"/>
  <c r="N16"/>
  <c r="O16"/>
  <c r="P16"/>
  <c r="Q16"/>
  <c r="K13"/>
  <c r="K14"/>
  <c r="K15"/>
  <c r="K16"/>
  <c r="K12"/>
  <c r="L4"/>
  <c r="M4"/>
  <c r="N4"/>
  <c r="O4"/>
  <c r="P4"/>
  <c r="Q4"/>
  <c r="L5"/>
  <c r="M5"/>
  <c r="N5"/>
  <c r="O5"/>
  <c r="P5"/>
  <c r="Q5"/>
  <c r="L6"/>
  <c r="M6"/>
  <c r="N6"/>
  <c r="O6"/>
  <c r="P6"/>
  <c r="Q6"/>
  <c r="L7"/>
  <c r="M7"/>
  <c r="N7"/>
  <c r="O7"/>
  <c r="P7"/>
  <c r="Q7"/>
  <c r="L8"/>
  <c r="M8"/>
  <c r="N8"/>
  <c r="O8"/>
  <c r="P8"/>
  <c r="Q8"/>
  <c r="K5"/>
  <c r="K6"/>
  <c r="K7"/>
  <c r="K8"/>
  <c r="K4"/>
  <c r="B4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H24"/>
  <c r="C20"/>
  <c r="D20"/>
  <c r="E20"/>
  <c r="F20"/>
  <c r="G20"/>
  <c r="B20"/>
  <c r="C12"/>
  <c r="D12"/>
  <c r="E12"/>
  <c r="F12"/>
  <c r="G12"/>
  <c r="C13"/>
  <c r="D13"/>
  <c r="E13"/>
  <c r="F13"/>
  <c r="G13"/>
  <c r="C14"/>
  <c r="D14"/>
  <c r="E14"/>
  <c r="F14"/>
  <c r="G14"/>
  <c r="C15"/>
  <c r="D15"/>
  <c r="E15"/>
  <c r="F15"/>
  <c r="G15"/>
  <c r="C16"/>
  <c r="D16"/>
  <c r="E16"/>
  <c r="F16"/>
  <c r="G16"/>
  <c r="B13"/>
  <c r="B14"/>
  <c r="B15"/>
  <c r="B16"/>
  <c r="B12"/>
  <c r="B5"/>
  <c r="C5"/>
  <c r="D5"/>
  <c r="E5"/>
  <c r="F5"/>
  <c r="G5"/>
  <c r="B6"/>
  <c r="C6"/>
  <c r="D6"/>
  <c r="E6"/>
  <c r="F6"/>
  <c r="G6"/>
  <c r="B7"/>
  <c r="C7"/>
  <c r="D7"/>
  <c r="E7"/>
  <c r="F7"/>
  <c r="G7"/>
  <c r="B8"/>
  <c r="C8"/>
  <c r="D8"/>
  <c r="E8"/>
  <c r="F8"/>
  <c r="G8"/>
  <c r="C4"/>
  <c r="D4"/>
  <c r="E4"/>
  <c r="F4"/>
  <c r="G4"/>
  <c r="N42" i="13"/>
  <c r="O42"/>
  <c r="P42"/>
  <c r="Q42"/>
  <c r="R42"/>
  <c r="S42"/>
  <c r="M42"/>
  <c r="N41"/>
  <c r="O41"/>
  <c r="P41"/>
  <c r="Q41"/>
  <c r="R41"/>
  <c r="S41"/>
  <c r="M41"/>
  <c r="N40"/>
  <c r="O40"/>
  <c r="P40"/>
  <c r="Q40"/>
  <c r="R40"/>
  <c r="S40"/>
  <c r="M40"/>
  <c r="N33"/>
  <c r="O33"/>
  <c r="P33"/>
  <c r="Q33"/>
  <c r="R33"/>
  <c r="S33"/>
  <c r="M33"/>
  <c r="N32"/>
  <c r="O32"/>
  <c r="P32"/>
  <c r="Q32"/>
  <c r="R32"/>
  <c r="S32"/>
  <c r="M32"/>
  <c r="N31"/>
  <c r="O31"/>
  <c r="P31"/>
  <c r="Q31"/>
  <c r="R31"/>
  <c r="S31"/>
  <c r="M31"/>
  <c r="N24"/>
  <c r="O24"/>
  <c r="P24"/>
  <c r="Q24"/>
  <c r="R24"/>
  <c r="S24"/>
  <c r="M24"/>
  <c r="N23"/>
  <c r="O23"/>
  <c r="P23"/>
  <c r="Q23"/>
  <c r="R23"/>
  <c r="S23"/>
  <c r="M23"/>
  <c r="N22"/>
  <c r="O22"/>
  <c r="P22"/>
  <c r="Q22"/>
  <c r="R22"/>
  <c r="S22"/>
  <c r="M22"/>
  <c r="N15"/>
  <c r="O15"/>
  <c r="P15"/>
  <c r="Q15"/>
  <c r="R15"/>
  <c r="S15"/>
  <c r="M15"/>
  <c r="N14"/>
  <c r="O14"/>
  <c r="P14"/>
  <c r="Q14"/>
  <c r="R14"/>
  <c r="S14"/>
  <c r="M14"/>
  <c r="N13"/>
  <c r="O13"/>
  <c r="P13"/>
  <c r="Q13"/>
  <c r="R13"/>
  <c r="S13"/>
  <c r="M13"/>
  <c r="N6"/>
  <c r="O6"/>
  <c r="P6"/>
  <c r="Q6"/>
  <c r="R6"/>
  <c r="S6"/>
  <c r="M6"/>
  <c r="N5"/>
  <c r="O5"/>
  <c r="P5"/>
  <c r="Q5"/>
  <c r="R5"/>
  <c r="S5"/>
  <c r="M5"/>
  <c r="N4"/>
  <c r="O4"/>
  <c r="P4"/>
  <c r="Q4"/>
  <c r="R4"/>
  <c r="S4"/>
  <c r="M4"/>
  <c r="D42"/>
  <c r="E42"/>
  <c r="F42"/>
  <c r="G42"/>
  <c r="H42"/>
  <c r="I42"/>
  <c r="C42"/>
  <c r="D41"/>
  <c r="E41"/>
  <c r="F41"/>
  <c r="G41"/>
  <c r="H41"/>
  <c r="I41"/>
  <c r="C41"/>
  <c r="D40"/>
  <c r="E40"/>
  <c r="F40"/>
  <c r="G40"/>
  <c r="H40"/>
  <c r="I40"/>
  <c r="C40"/>
  <c r="D33"/>
  <c r="E33"/>
  <c r="F33"/>
  <c r="G33"/>
  <c r="H33"/>
  <c r="I33"/>
  <c r="C33"/>
  <c r="D32"/>
  <c r="E32"/>
  <c r="F32"/>
  <c r="G32"/>
  <c r="H32"/>
  <c r="I32"/>
  <c r="C32"/>
  <c r="D31"/>
  <c r="E31"/>
  <c r="F31"/>
  <c r="G31"/>
  <c r="H31"/>
  <c r="I31"/>
  <c r="C31"/>
  <c r="D24"/>
  <c r="E24"/>
  <c r="F24"/>
  <c r="G24"/>
  <c r="H24"/>
  <c r="I24"/>
  <c r="C24"/>
  <c r="D23"/>
  <c r="E23"/>
  <c r="F23"/>
  <c r="G23"/>
  <c r="H23"/>
  <c r="I23"/>
  <c r="C23"/>
  <c r="D22"/>
  <c r="E22"/>
  <c r="F22"/>
  <c r="G22"/>
  <c r="H22"/>
  <c r="I22"/>
  <c r="C22"/>
  <c r="D15"/>
  <c r="E15"/>
  <c r="F15"/>
  <c r="G15"/>
  <c r="H15"/>
  <c r="I15"/>
  <c r="C15"/>
  <c r="D14"/>
  <c r="E14"/>
  <c r="F14"/>
  <c r="G14"/>
  <c r="H14"/>
  <c r="I14"/>
  <c r="C14"/>
  <c r="D13"/>
  <c r="E13"/>
  <c r="F13"/>
  <c r="G13"/>
  <c r="H13"/>
  <c r="I13"/>
  <c r="C13"/>
  <c r="D6"/>
  <c r="E6"/>
  <c r="F6"/>
  <c r="G6"/>
  <c r="H6"/>
  <c r="I6"/>
  <c r="D5"/>
  <c r="E5"/>
  <c r="F5"/>
  <c r="G5"/>
  <c r="H5"/>
  <c r="C6"/>
  <c r="C5"/>
  <c r="C4"/>
  <c r="D4"/>
  <c r="E4"/>
  <c r="F4"/>
  <c r="G4"/>
  <c r="H4"/>
</calcChain>
</file>

<file path=xl/sharedStrings.xml><?xml version="1.0" encoding="utf-8"?>
<sst xmlns="http://schemas.openxmlformats.org/spreadsheetml/2006/main" count="654" uniqueCount="67">
  <si>
    <t>3 Days</t>
  </si>
  <si>
    <t>7 Days</t>
  </si>
  <si>
    <t>Light</t>
  </si>
  <si>
    <t>Dark</t>
  </si>
  <si>
    <t>Genotype</t>
  </si>
  <si>
    <t>Col-0</t>
  </si>
  <si>
    <t>Lag2-2</t>
  </si>
  <si>
    <t>Fei-0</t>
  </si>
  <si>
    <t>Kly-4</t>
  </si>
  <si>
    <t>Xan-1</t>
  </si>
  <si>
    <t>Day 1</t>
  </si>
  <si>
    <t xml:space="preserve">Day 2 </t>
  </si>
  <si>
    <t>Day 3</t>
  </si>
  <si>
    <t>Day 4</t>
  </si>
  <si>
    <t>Day 5</t>
  </si>
  <si>
    <t>Day 6</t>
  </si>
  <si>
    <t>Day 7</t>
  </si>
  <si>
    <t>% Germination: 0 Days Stratification - Dark     Average of 3 Replicates</t>
  </si>
  <si>
    <t>% Germination: 3 Days Stratification - Dark     Average of 3 Replicates</t>
  </si>
  <si>
    <t>% Germination: 7 Days Stratification - Dark     Average of 3 Replicates</t>
  </si>
  <si>
    <t>% Germination: 7 Days Stratification - Light     Average of 3 Replicates</t>
  </si>
  <si>
    <t>% Germination: 3 Days Stratification - Light     Average of 3 Replicates</t>
  </si>
  <si>
    <t>% Germination: 0 Days Stratification - Light     Average of 3 Replicates</t>
  </si>
  <si>
    <t>Standard Deviation: 7 Days Stratification - Dark</t>
  </si>
  <si>
    <t>%Standard Deviation: 3 Days Stratification - Dark</t>
  </si>
  <si>
    <t>Standard Deviation: 0 Days Stratification - Dark</t>
  </si>
  <si>
    <t>Standard Deviation: 7 Days Stratification - Light</t>
  </si>
  <si>
    <t>Standard Deviation: 3 Days Stratification - Light</t>
  </si>
  <si>
    <t>Standard Deviation: 0 Days Stratification - Light</t>
  </si>
  <si>
    <t>Light Treatment</t>
  </si>
  <si>
    <t>Stratification Treatment</t>
  </si>
  <si>
    <t>0 Days Stratification</t>
  </si>
  <si>
    <t>3 Days Stratification</t>
  </si>
  <si>
    <t>7 Days Stratification</t>
  </si>
  <si>
    <t>0 Days</t>
  </si>
  <si>
    <t>Days After Transfer</t>
  </si>
  <si>
    <t>Treatments</t>
  </si>
  <si>
    <t># of Germinated Seeds: 7 Days Stratification - Light     Replicate #1</t>
  </si>
  <si>
    <t># of Germinated Seeds: 7 Days Stratification - Light     Replicate #2</t>
  </si>
  <si>
    <t># of Germinated Seeds: 7 Days Stratification - Light     Replicate #3</t>
  </si>
  <si>
    <t># of Germinated Seeds: 7 Days Stratification - Dark     Replicate #1</t>
  </si>
  <si>
    <t># of Germinated Seeds: 7 Days Stratification - Dark     Replicate #2</t>
  </si>
  <si>
    <t># of Germinated Seeds: 7 Days Stratification - Dark     Replicate #3</t>
  </si>
  <si>
    <t># of Germinated Seeds: 3 Days Stratification - Light     Replicate #1</t>
  </si>
  <si>
    <t># of Germinated Seeds: 3 Days Stratification - Light     Replicate #2</t>
  </si>
  <si>
    <t># of Germinated Seeds: 3 Days Stratification - Light     Replicate #3</t>
  </si>
  <si>
    <t># of Germinated Seeds: 3 Days Stratification - Dark     Replicate #1</t>
  </si>
  <si>
    <t># of Germinated Seeds: 3 Days Stratification - Dark     Replicate #2</t>
  </si>
  <si>
    <t># of Germinated Seeds: 3 Days Stratification - Dark     Replicate #3</t>
  </si>
  <si>
    <t># of Germinated Seeds: 0 Days Stratification - Light     Replicate #1</t>
  </si>
  <si>
    <t># of Germinated Seeds: 0 Days Stratification - Light     Replicate #2</t>
  </si>
  <si>
    <t># of Germinated Seeds: 0 Days Stratification - Light     Replicate #3</t>
  </si>
  <si>
    <t># of Germinated Seeds: 0 Days Stratification - Dark     Replicate #1</t>
  </si>
  <si>
    <t># of Germinated Seeds: 0 Days Stratification - Dark     Replicate #2</t>
  </si>
  <si>
    <t># of Germinated Seeds: 0 Days Stratification - Dark     Replicate #3</t>
  </si>
  <si>
    <t>Standard Deviation     Lag2-2     Average of 3 Replicates</t>
  </si>
  <si>
    <t>Standard Deviation     Kly-4     Average of 3 Replicates</t>
  </si>
  <si>
    <t>Standard Deviation     Fei-0     Average of 3 Replicates</t>
  </si>
  <si>
    <t>Standard Deviation     Col-0     Average of 3 Replicates</t>
  </si>
  <si>
    <t>Standard Deviation     Xan-4     Average of 3 Replicates</t>
  </si>
  <si>
    <t>Average % Germination     Col-0     Average of 3 Replicates</t>
  </si>
  <si>
    <t>Average % Germination     Fei-0     Average of 3 Replicates</t>
  </si>
  <si>
    <t>Average % Germination     Kly-4     Average of 3 Replicates</t>
  </si>
  <si>
    <t>Average % Germination     Lag2-2     Average of 3 Replicates</t>
  </si>
  <si>
    <t>Average % Germination     Xan-4     Average of 3 Replicates</t>
  </si>
  <si>
    <t xml:space="preserve">Final Average % Germination     </t>
  </si>
  <si>
    <t>Do not enter any data on this page!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</si>
</sst>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0" fillId="0" borderId="1" xfId="0" applyBorder="1"/>
    <xf numFmtId="0" fontId="1" fillId="0" borderId="2" xfId="0" applyFont="1" applyBorder="1" applyAlignment="1">
      <alignment vertical="center"/>
    </xf>
    <xf numFmtId="0" fontId="0" fillId="0" borderId="7" xfId="0" applyBorder="1" applyAlignment="1"/>
    <xf numFmtId="0" fontId="0" fillId="0" borderId="1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2" fontId="0" fillId="0" borderId="1" xfId="0" applyNumberFormat="1" applyFont="1" applyFill="1" applyBorder="1" applyAlignment="1">
      <alignment vertical="center" wrapText="1"/>
    </xf>
    <xf numFmtId="2" fontId="0" fillId="4" borderId="1" xfId="0" applyNumberFormat="1" applyFont="1" applyFill="1" applyBorder="1" applyAlignment="1">
      <alignment vertical="center" wrapText="1"/>
    </xf>
    <xf numFmtId="2" fontId="0" fillId="4" borderId="1" xfId="0" applyNumberFormat="1" applyFont="1" applyFill="1" applyBorder="1"/>
    <xf numFmtId="2" fontId="0" fillId="0" borderId="1" xfId="0" applyNumberFormat="1" applyFont="1" applyBorder="1"/>
    <xf numFmtId="2" fontId="0" fillId="0" borderId="1" xfId="0" applyNumberFormat="1" applyFont="1" applyBorder="1" applyAlignment="1">
      <alignment vertical="center" wrapText="1"/>
    </xf>
    <xf numFmtId="1" fontId="0" fillId="0" borderId="1" xfId="0" applyNumberFormat="1" applyFont="1" applyBorder="1" applyAlignment="1">
      <alignment vertical="center" wrapText="1"/>
    </xf>
    <xf numFmtId="1" fontId="0" fillId="0" borderId="1" xfId="0" applyNumberFormat="1" applyFont="1" applyFill="1" applyBorder="1" applyAlignment="1">
      <alignment vertical="center" wrapText="1"/>
    </xf>
    <xf numFmtId="1" fontId="0" fillId="0" borderId="1" xfId="0" applyNumberFormat="1" applyFont="1" applyBorder="1"/>
    <xf numFmtId="0" fontId="1" fillId="0" borderId="8" xfId="0" applyFont="1" applyFill="1" applyBorder="1" applyAlignment="1">
      <alignment vertical="center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Fill="1" applyBorder="1" applyProtection="1">
      <protection locked="0"/>
    </xf>
    <xf numFmtId="1" fontId="0" fillId="0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% Germination</a:t>
            </a:r>
          </a:p>
          <a:p>
            <a:pPr>
              <a:defRPr/>
            </a:pPr>
            <a:r>
              <a:rPr lang="en-US"/>
              <a:t>0 Days Stratification + Light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'Summary by Treatment'!$A$4</c:f>
              <c:strCache>
                <c:ptCount val="1"/>
                <c:pt idx="0">
                  <c:v>Col-0</c:v>
                </c:pt>
              </c:strCache>
            </c:strRef>
          </c:tx>
          <c:cat>
            <c:multiLvlStrRef>
              <c:f>'Summary by Treatment'!$B$1:$H$3</c:f>
              <c:multiLvlStrCache>
                <c:ptCount val="7"/>
                <c:lvl>
                  <c:pt idx="0">
                    <c:v>Day 1</c:v>
                  </c:pt>
                  <c:pt idx="1">
                    <c:v>Day 2 </c:v>
                  </c:pt>
                  <c:pt idx="2">
                    <c:v>Day 3</c:v>
                  </c:pt>
                  <c:pt idx="3">
                    <c:v>Day 4</c:v>
                  </c:pt>
                  <c:pt idx="4">
                    <c:v>Day 5</c:v>
                  </c:pt>
                  <c:pt idx="5">
                    <c:v>Day 6</c:v>
                  </c:pt>
                  <c:pt idx="6">
                    <c:v>Day 7</c:v>
                  </c:pt>
                </c:lvl>
                <c:lvl>
                  <c:pt idx="0">
                    <c:v>Days After Transfer</c:v>
                  </c:pt>
                </c:lvl>
              </c:multiLvlStrCache>
            </c:multiLvlStrRef>
          </c:cat>
          <c:val>
            <c:numRef>
              <c:f>'Summary by Treatment'!$B$4:$H$4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'Summary by Treatment'!$A$5</c:f>
              <c:strCache>
                <c:ptCount val="1"/>
                <c:pt idx="0">
                  <c:v>Fei-0</c:v>
                </c:pt>
              </c:strCache>
            </c:strRef>
          </c:tx>
          <c:cat>
            <c:multiLvlStrRef>
              <c:f>'Summary by Treatment'!$B$1:$H$3</c:f>
              <c:multiLvlStrCache>
                <c:ptCount val="7"/>
                <c:lvl>
                  <c:pt idx="0">
                    <c:v>Day 1</c:v>
                  </c:pt>
                  <c:pt idx="1">
                    <c:v>Day 2 </c:v>
                  </c:pt>
                  <c:pt idx="2">
                    <c:v>Day 3</c:v>
                  </c:pt>
                  <c:pt idx="3">
                    <c:v>Day 4</c:v>
                  </c:pt>
                  <c:pt idx="4">
                    <c:v>Day 5</c:v>
                  </c:pt>
                  <c:pt idx="5">
                    <c:v>Day 6</c:v>
                  </c:pt>
                  <c:pt idx="6">
                    <c:v>Day 7</c:v>
                  </c:pt>
                </c:lvl>
                <c:lvl>
                  <c:pt idx="0">
                    <c:v>Days After Transfer</c:v>
                  </c:pt>
                </c:lvl>
              </c:multiLvlStrCache>
            </c:multiLvlStrRef>
          </c:cat>
          <c:val>
            <c:numRef>
              <c:f>'Summary by Treatment'!$B$5:$H$5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'Summary by Treatment'!$A$6</c:f>
              <c:strCache>
                <c:ptCount val="1"/>
                <c:pt idx="0">
                  <c:v>Kly-4</c:v>
                </c:pt>
              </c:strCache>
            </c:strRef>
          </c:tx>
          <c:cat>
            <c:multiLvlStrRef>
              <c:f>'Summary by Treatment'!$B$1:$H$3</c:f>
              <c:multiLvlStrCache>
                <c:ptCount val="7"/>
                <c:lvl>
                  <c:pt idx="0">
                    <c:v>Day 1</c:v>
                  </c:pt>
                  <c:pt idx="1">
                    <c:v>Day 2 </c:v>
                  </c:pt>
                  <c:pt idx="2">
                    <c:v>Day 3</c:v>
                  </c:pt>
                  <c:pt idx="3">
                    <c:v>Day 4</c:v>
                  </c:pt>
                  <c:pt idx="4">
                    <c:v>Day 5</c:v>
                  </c:pt>
                  <c:pt idx="5">
                    <c:v>Day 6</c:v>
                  </c:pt>
                  <c:pt idx="6">
                    <c:v>Day 7</c:v>
                  </c:pt>
                </c:lvl>
                <c:lvl>
                  <c:pt idx="0">
                    <c:v>Days After Transfer</c:v>
                  </c:pt>
                </c:lvl>
              </c:multiLvlStrCache>
            </c:multiLvlStrRef>
          </c:cat>
          <c:val>
            <c:numRef>
              <c:f>'Summary by Treatment'!$B$6:$H$6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'Summary by Treatment'!$A$7</c:f>
              <c:strCache>
                <c:ptCount val="1"/>
                <c:pt idx="0">
                  <c:v>Lag2-2</c:v>
                </c:pt>
              </c:strCache>
            </c:strRef>
          </c:tx>
          <c:cat>
            <c:multiLvlStrRef>
              <c:f>'Summary by Treatment'!$B$1:$H$3</c:f>
              <c:multiLvlStrCache>
                <c:ptCount val="7"/>
                <c:lvl>
                  <c:pt idx="0">
                    <c:v>Day 1</c:v>
                  </c:pt>
                  <c:pt idx="1">
                    <c:v>Day 2 </c:v>
                  </c:pt>
                  <c:pt idx="2">
                    <c:v>Day 3</c:v>
                  </c:pt>
                  <c:pt idx="3">
                    <c:v>Day 4</c:v>
                  </c:pt>
                  <c:pt idx="4">
                    <c:v>Day 5</c:v>
                  </c:pt>
                  <c:pt idx="5">
                    <c:v>Day 6</c:v>
                  </c:pt>
                  <c:pt idx="6">
                    <c:v>Day 7</c:v>
                  </c:pt>
                </c:lvl>
                <c:lvl>
                  <c:pt idx="0">
                    <c:v>Days After Transfer</c:v>
                  </c:pt>
                </c:lvl>
              </c:multiLvlStrCache>
            </c:multiLvlStrRef>
          </c:cat>
          <c:val>
            <c:numRef>
              <c:f>'Summary by Treatment'!$B$7:$H$7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'Summary by Treatment'!$A$8</c:f>
              <c:strCache>
                <c:ptCount val="1"/>
                <c:pt idx="0">
                  <c:v>Xan-1</c:v>
                </c:pt>
              </c:strCache>
            </c:strRef>
          </c:tx>
          <c:cat>
            <c:multiLvlStrRef>
              <c:f>'Summary by Treatment'!$B$1:$H$3</c:f>
              <c:multiLvlStrCache>
                <c:ptCount val="7"/>
                <c:lvl>
                  <c:pt idx="0">
                    <c:v>Day 1</c:v>
                  </c:pt>
                  <c:pt idx="1">
                    <c:v>Day 2 </c:v>
                  </c:pt>
                  <c:pt idx="2">
                    <c:v>Day 3</c:v>
                  </c:pt>
                  <c:pt idx="3">
                    <c:v>Day 4</c:v>
                  </c:pt>
                  <c:pt idx="4">
                    <c:v>Day 5</c:v>
                  </c:pt>
                  <c:pt idx="5">
                    <c:v>Day 6</c:v>
                  </c:pt>
                  <c:pt idx="6">
                    <c:v>Day 7</c:v>
                  </c:pt>
                </c:lvl>
                <c:lvl>
                  <c:pt idx="0">
                    <c:v>Days After Transfer</c:v>
                  </c:pt>
                </c:lvl>
              </c:multiLvlStrCache>
            </c:multiLvlStrRef>
          </c:cat>
          <c:val>
            <c:numRef>
              <c:f>'Summary by Treatment'!$B$8:$H$8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/>
        <c:marker val="1"/>
        <c:axId val="94378624"/>
        <c:axId val="94404992"/>
      </c:lineChart>
      <c:catAx>
        <c:axId val="94378624"/>
        <c:scaling>
          <c:orientation val="minMax"/>
        </c:scaling>
        <c:axPos val="b"/>
        <c:tickLblPos val="nextTo"/>
        <c:crossAx val="94404992"/>
        <c:crosses val="autoZero"/>
        <c:auto val="1"/>
        <c:lblAlgn val="ctr"/>
        <c:lblOffset val="100"/>
      </c:catAx>
      <c:valAx>
        <c:axId val="94404992"/>
        <c:scaling>
          <c:orientation val="minMax"/>
          <c:max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Germination</a:t>
                </a:r>
              </a:p>
            </c:rich>
          </c:tx>
        </c:title>
        <c:numFmt formatCode="0" sourceLinked="1"/>
        <c:tickLblPos val="nextTo"/>
        <c:crossAx val="94378624"/>
        <c:crosses val="autoZero"/>
        <c:crossBetween val="between"/>
        <c:majorUnit val="10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Germination</a:t>
            </a:r>
          </a:p>
          <a:p>
            <a:pPr>
              <a:defRPr/>
            </a:pPr>
            <a:r>
              <a:rPr lang="en-US"/>
              <a:t>Lag2-2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'Summary by Stock'!$A$31:$B$31</c:f>
              <c:strCache>
                <c:ptCount val="1"/>
                <c:pt idx="0">
                  <c:v>Light 0 Days Stratification</c:v>
                </c:pt>
              </c:strCache>
            </c:strRef>
          </c:tx>
          <c:cat>
            <c:multiLvlStrRef>
              <c:f>'Summary by Stock'!$C$28:$I$30</c:f>
              <c:multiLvlStrCache>
                <c:ptCount val="7"/>
                <c:lvl>
                  <c:pt idx="0">
                    <c:v>Day 1</c:v>
                  </c:pt>
                  <c:pt idx="1">
                    <c:v>Day 2 </c:v>
                  </c:pt>
                  <c:pt idx="2">
                    <c:v>Day 3</c:v>
                  </c:pt>
                  <c:pt idx="3">
                    <c:v>Day 4</c:v>
                  </c:pt>
                  <c:pt idx="4">
                    <c:v>Day 5</c:v>
                  </c:pt>
                  <c:pt idx="5">
                    <c:v>Day 6</c:v>
                  </c:pt>
                  <c:pt idx="6">
                    <c:v>Day 7</c:v>
                  </c:pt>
                </c:lvl>
                <c:lvl>
                  <c:pt idx="0">
                    <c:v>Days After Transfer</c:v>
                  </c:pt>
                </c:lvl>
              </c:multiLvlStrCache>
            </c:multiLvlStrRef>
          </c:cat>
          <c:val>
            <c:numRef>
              <c:f>'Summary by Stock'!$C$31:$I$31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'Summary by Stock'!$A$32:$B$32</c:f>
              <c:strCache>
                <c:ptCount val="1"/>
                <c:pt idx="0">
                  <c:v>Light 3 Days Stratification</c:v>
                </c:pt>
              </c:strCache>
            </c:strRef>
          </c:tx>
          <c:cat>
            <c:multiLvlStrRef>
              <c:f>'Summary by Stock'!$C$28:$I$30</c:f>
              <c:multiLvlStrCache>
                <c:ptCount val="7"/>
                <c:lvl>
                  <c:pt idx="0">
                    <c:v>Day 1</c:v>
                  </c:pt>
                  <c:pt idx="1">
                    <c:v>Day 2 </c:v>
                  </c:pt>
                  <c:pt idx="2">
                    <c:v>Day 3</c:v>
                  </c:pt>
                  <c:pt idx="3">
                    <c:v>Day 4</c:v>
                  </c:pt>
                  <c:pt idx="4">
                    <c:v>Day 5</c:v>
                  </c:pt>
                  <c:pt idx="5">
                    <c:v>Day 6</c:v>
                  </c:pt>
                  <c:pt idx="6">
                    <c:v>Day 7</c:v>
                  </c:pt>
                </c:lvl>
                <c:lvl>
                  <c:pt idx="0">
                    <c:v>Days After Transfer</c:v>
                  </c:pt>
                </c:lvl>
              </c:multiLvlStrCache>
            </c:multiLvlStrRef>
          </c:cat>
          <c:val>
            <c:numRef>
              <c:f>'Summary by Stock'!$C$32:$I$32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'Summary by Stock'!$A$33:$B$33</c:f>
              <c:strCache>
                <c:ptCount val="1"/>
                <c:pt idx="0">
                  <c:v>Light 7 Days Stratification</c:v>
                </c:pt>
              </c:strCache>
            </c:strRef>
          </c:tx>
          <c:cat>
            <c:multiLvlStrRef>
              <c:f>'Summary by Stock'!$C$28:$I$30</c:f>
              <c:multiLvlStrCache>
                <c:ptCount val="7"/>
                <c:lvl>
                  <c:pt idx="0">
                    <c:v>Day 1</c:v>
                  </c:pt>
                  <c:pt idx="1">
                    <c:v>Day 2 </c:v>
                  </c:pt>
                  <c:pt idx="2">
                    <c:v>Day 3</c:v>
                  </c:pt>
                  <c:pt idx="3">
                    <c:v>Day 4</c:v>
                  </c:pt>
                  <c:pt idx="4">
                    <c:v>Day 5</c:v>
                  </c:pt>
                  <c:pt idx="5">
                    <c:v>Day 6</c:v>
                  </c:pt>
                  <c:pt idx="6">
                    <c:v>Day 7</c:v>
                  </c:pt>
                </c:lvl>
                <c:lvl>
                  <c:pt idx="0">
                    <c:v>Days After Transfer</c:v>
                  </c:pt>
                </c:lvl>
              </c:multiLvlStrCache>
            </c:multiLvlStrRef>
          </c:cat>
          <c:val>
            <c:numRef>
              <c:f>'Summary by Stock'!$C$33:$I$33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'Summary by Stock'!$A$34:$B$34</c:f>
              <c:strCache>
                <c:ptCount val="1"/>
                <c:pt idx="0">
                  <c:v>Dark 0 Days Stratification</c:v>
                </c:pt>
              </c:strCache>
            </c:strRef>
          </c:tx>
          <c:spPr>
            <a:ln>
              <a:noFill/>
            </a:ln>
          </c:spPr>
          <c:cat>
            <c:multiLvlStrRef>
              <c:f>'Summary by Stock'!$C$28:$I$30</c:f>
              <c:multiLvlStrCache>
                <c:ptCount val="7"/>
                <c:lvl>
                  <c:pt idx="0">
                    <c:v>Day 1</c:v>
                  </c:pt>
                  <c:pt idx="1">
                    <c:v>Day 2 </c:v>
                  </c:pt>
                  <c:pt idx="2">
                    <c:v>Day 3</c:v>
                  </c:pt>
                  <c:pt idx="3">
                    <c:v>Day 4</c:v>
                  </c:pt>
                  <c:pt idx="4">
                    <c:v>Day 5</c:v>
                  </c:pt>
                  <c:pt idx="5">
                    <c:v>Day 6</c:v>
                  </c:pt>
                  <c:pt idx="6">
                    <c:v>Day 7</c:v>
                  </c:pt>
                </c:lvl>
                <c:lvl>
                  <c:pt idx="0">
                    <c:v>Days After Transfer</c:v>
                  </c:pt>
                </c:lvl>
              </c:multiLvlStrCache>
            </c:multiLvlStrRef>
          </c:cat>
          <c:val>
            <c:numRef>
              <c:f>'Summary by Stock'!$C$34:$I$34</c:f>
              <c:numCache>
                <c:formatCode>0.00</c:formatCode>
                <c:ptCount val="7"/>
                <c:pt idx="6" formatCode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'Summary by Stock'!$A$35:$B$35</c:f>
              <c:strCache>
                <c:ptCount val="1"/>
                <c:pt idx="0">
                  <c:v>Dark 3 Days Stratification</c:v>
                </c:pt>
              </c:strCache>
            </c:strRef>
          </c:tx>
          <c:spPr>
            <a:ln>
              <a:noFill/>
            </a:ln>
          </c:spPr>
          <c:cat>
            <c:multiLvlStrRef>
              <c:f>'Summary by Stock'!$C$28:$I$30</c:f>
              <c:multiLvlStrCache>
                <c:ptCount val="7"/>
                <c:lvl>
                  <c:pt idx="0">
                    <c:v>Day 1</c:v>
                  </c:pt>
                  <c:pt idx="1">
                    <c:v>Day 2 </c:v>
                  </c:pt>
                  <c:pt idx="2">
                    <c:v>Day 3</c:v>
                  </c:pt>
                  <c:pt idx="3">
                    <c:v>Day 4</c:v>
                  </c:pt>
                  <c:pt idx="4">
                    <c:v>Day 5</c:v>
                  </c:pt>
                  <c:pt idx="5">
                    <c:v>Day 6</c:v>
                  </c:pt>
                  <c:pt idx="6">
                    <c:v>Day 7</c:v>
                  </c:pt>
                </c:lvl>
                <c:lvl>
                  <c:pt idx="0">
                    <c:v>Days After Transfer</c:v>
                  </c:pt>
                </c:lvl>
              </c:multiLvlStrCache>
            </c:multiLvlStrRef>
          </c:cat>
          <c:val>
            <c:numRef>
              <c:f>'Summary by Stock'!$C$35:$I$35</c:f>
              <c:numCache>
                <c:formatCode>0.00</c:formatCode>
                <c:ptCount val="7"/>
                <c:pt idx="6" formatCode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'Summary by Stock'!$A$36:$B$36</c:f>
              <c:strCache>
                <c:ptCount val="1"/>
                <c:pt idx="0">
                  <c:v>Dark 7 Days Stratification</c:v>
                </c:pt>
              </c:strCache>
            </c:strRef>
          </c:tx>
          <c:spPr>
            <a:ln>
              <a:noFill/>
            </a:ln>
          </c:spPr>
          <c:cat>
            <c:multiLvlStrRef>
              <c:f>'Summary by Stock'!$C$28:$I$30</c:f>
              <c:multiLvlStrCache>
                <c:ptCount val="7"/>
                <c:lvl>
                  <c:pt idx="0">
                    <c:v>Day 1</c:v>
                  </c:pt>
                  <c:pt idx="1">
                    <c:v>Day 2 </c:v>
                  </c:pt>
                  <c:pt idx="2">
                    <c:v>Day 3</c:v>
                  </c:pt>
                  <c:pt idx="3">
                    <c:v>Day 4</c:v>
                  </c:pt>
                  <c:pt idx="4">
                    <c:v>Day 5</c:v>
                  </c:pt>
                  <c:pt idx="5">
                    <c:v>Day 6</c:v>
                  </c:pt>
                  <c:pt idx="6">
                    <c:v>Day 7</c:v>
                  </c:pt>
                </c:lvl>
                <c:lvl>
                  <c:pt idx="0">
                    <c:v>Days After Transfer</c:v>
                  </c:pt>
                </c:lvl>
              </c:multiLvlStrCache>
            </c:multiLvlStrRef>
          </c:cat>
          <c:val>
            <c:numRef>
              <c:f>'Summary by Stock'!$C$36:$I$36</c:f>
              <c:numCache>
                <c:formatCode>0.00</c:formatCode>
                <c:ptCount val="7"/>
                <c:pt idx="6" formatCode="0">
                  <c:v>0</c:v>
                </c:pt>
              </c:numCache>
            </c:numRef>
          </c:val>
        </c:ser>
        <c:dLbls/>
        <c:marker val="1"/>
        <c:axId val="98694272"/>
        <c:axId val="98695808"/>
      </c:lineChart>
      <c:catAx>
        <c:axId val="98694272"/>
        <c:scaling>
          <c:orientation val="minMax"/>
        </c:scaling>
        <c:axPos val="b"/>
        <c:tickLblPos val="nextTo"/>
        <c:crossAx val="98695808"/>
        <c:crosses val="autoZero"/>
        <c:auto val="1"/>
        <c:lblAlgn val="ctr"/>
        <c:lblOffset val="100"/>
      </c:catAx>
      <c:valAx>
        <c:axId val="98695808"/>
        <c:scaling>
          <c:orientation val="minMax"/>
          <c:max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Germination</a:t>
                </a:r>
              </a:p>
            </c:rich>
          </c:tx>
        </c:title>
        <c:numFmt formatCode="0" sourceLinked="1"/>
        <c:tickLblPos val="nextTo"/>
        <c:crossAx val="98694272"/>
        <c:crosses val="autoZero"/>
        <c:crossBetween val="between"/>
        <c:majorUnit val="10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Germination</a:t>
            </a:r>
          </a:p>
          <a:p>
            <a:pPr>
              <a:defRPr/>
            </a:pPr>
            <a:r>
              <a:rPr lang="en-US"/>
              <a:t>Xan-4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'Summary by Stock'!$A$40:$B$40</c:f>
              <c:strCache>
                <c:ptCount val="1"/>
                <c:pt idx="0">
                  <c:v>Light 0 Days Stratification</c:v>
                </c:pt>
              </c:strCache>
            </c:strRef>
          </c:tx>
          <c:cat>
            <c:multiLvlStrRef>
              <c:f>'Summary by Stock'!$C$37:$I$39</c:f>
              <c:multiLvlStrCache>
                <c:ptCount val="7"/>
                <c:lvl>
                  <c:pt idx="0">
                    <c:v>Day 1</c:v>
                  </c:pt>
                  <c:pt idx="1">
                    <c:v>Day 2 </c:v>
                  </c:pt>
                  <c:pt idx="2">
                    <c:v>Day 3</c:v>
                  </c:pt>
                  <c:pt idx="3">
                    <c:v>Day 4</c:v>
                  </c:pt>
                  <c:pt idx="4">
                    <c:v>Day 5</c:v>
                  </c:pt>
                  <c:pt idx="5">
                    <c:v>Day 6</c:v>
                  </c:pt>
                  <c:pt idx="6">
                    <c:v>Day 7</c:v>
                  </c:pt>
                </c:lvl>
                <c:lvl>
                  <c:pt idx="0">
                    <c:v>Days After Transfer</c:v>
                  </c:pt>
                </c:lvl>
              </c:multiLvlStrCache>
            </c:multiLvlStrRef>
          </c:cat>
          <c:val>
            <c:numRef>
              <c:f>'Summary by Stock'!$C$40:$I$40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'Summary by Stock'!$A$41:$B$41</c:f>
              <c:strCache>
                <c:ptCount val="1"/>
                <c:pt idx="0">
                  <c:v>Light 3 Days Stratification</c:v>
                </c:pt>
              </c:strCache>
            </c:strRef>
          </c:tx>
          <c:cat>
            <c:multiLvlStrRef>
              <c:f>'Summary by Stock'!$C$37:$I$39</c:f>
              <c:multiLvlStrCache>
                <c:ptCount val="7"/>
                <c:lvl>
                  <c:pt idx="0">
                    <c:v>Day 1</c:v>
                  </c:pt>
                  <c:pt idx="1">
                    <c:v>Day 2 </c:v>
                  </c:pt>
                  <c:pt idx="2">
                    <c:v>Day 3</c:v>
                  </c:pt>
                  <c:pt idx="3">
                    <c:v>Day 4</c:v>
                  </c:pt>
                  <c:pt idx="4">
                    <c:v>Day 5</c:v>
                  </c:pt>
                  <c:pt idx="5">
                    <c:v>Day 6</c:v>
                  </c:pt>
                  <c:pt idx="6">
                    <c:v>Day 7</c:v>
                  </c:pt>
                </c:lvl>
                <c:lvl>
                  <c:pt idx="0">
                    <c:v>Days After Transfer</c:v>
                  </c:pt>
                </c:lvl>
              </c:multiLvlStrCache>
            </c:multiLvlStrRef>
          </c:cat>
          <c:val>
            <c:numRef>
              <c:f>'Summary by Stock'!$C$41:$I$41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'Summary by Stock'!$A$42:$B$42</c:f>
              <c:strCache>
                <c:ptCount val="1"/>
                <c:pt idx="0">
                  <c:v>Light 7 Days Stratification</c:v>
                </c:pt>
              </c:strCache>
            </c:strRef>
          </c:tx>
          <c:cat>
            <c:multiLvlStrRef>
              <c:f>'Summary by Stock'!$C$37:$I$39</c:f>
              <c:multiLvlStrCache>
                <c:ptCount val="7"/>
                <c:lvl>
                  <c:pt idx="0">
                    <c:v>Day 1</c:v>
                  </c:pt>
                  <c:pt idx="1">
                    <c:v>Day 2 </c:v>
                  </c:pt>
                  <c:pt idx="2">
                    <c:v>Day 3</c:v>
                  </c:pt>
                  <c:pt idx="3">
                    <c:v>Day 4</c:v>
                  </c:pt>
                  <c:pt idx="4">
                    <c:v>Day 5</c:v>
                  </c:pt>
                  <c:pt idx="5">
                    <c:v>Day 6</c:v>
                  </c:pt>
                  <c:pt idx="6">
                    <c:v>Day 7</c:v>
                  </c:pt>
                </c:lvl>
                <c:lvl>
                  <c:pt idx="0">
                    <c:v>Days After Transfer</c:v>
                  </c:pt>
                </c:lvl>
              </c:multiLvlStrCache>
            </c:multiLvlStrRef>
          </c:cat>
          <c:val>
            <c:numRef>
              <c:f>'Summary by Stock'!$C$42:$I$42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'Summary by Stock'!$A$43:$B$43</c:f>
              <c:strCache>
                <c:ptCount val="1"/>
                <c:pt idx="0">
                  <c:v>Dark 0 Days Stratification</c:v>
                </c:pt>
              </c:strCache>
            </c:strRef>
          </c:tx>
          <c:spPr>
            <a:ln>
              <a:noFill/>
            </a:ln>
          </c:spPr>
          <c:cat>
            <c:multiLvlStrRef>
              <c:f>'Summary by Stock'!$C$37:$I$39</c:f>
              <c:multiLvlStrCache>
                <c:ptCount val="7"/>
                <c:lvl>
                  <c:pt idx="0">
                    <c:v>Day 1</c:v>
                  </c:pt>
                  <c:pt idx="1">
                    <c:v>Day 2 </c:v>
                  </c:pt>
                  <c:pt idx="2">
                    <c:v>Day 3</c:v>
                  </c:pt>
                  <c:pt idx="3">
                    <c:v>Day 4</c:v>
                  </c:pt>
                  <c:pt idx="4">
                    <c:v>Day 5</c:v>
                  </c:pt>
                  <c:pt idx="5">
                    <c:v>Day 6</c:v>
                  </c:pt>
                  <c:pt idx="6">
                    <c:v>Day 7</c:v>
                  </c:pt>
                </c:lvl>
                <c:lvl>
                  <c:pt idx="0">
                    <c:v>Days After Transfer</c:v>
                  </c:pt>
                </c:lvl>
              </c:multiLvlStrCache>
            </c:multiLvlStrRef>
          </c:cat>
          <c:val>
            <c:numRef>
              <c:f>'Summary by Stock'!$C$43:$I$43</c:f>
              <c:numCache>
                <c:formatCode>0.00</c:formatCode>
                <c:ptCount val="7"/>
                <c:pt idx="6" formatCode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'Summary by Stock'!$A$44:$B$44</c:f>
              <c:strCache>
                <c:ptCount val="1"/>
                <c:pt idx="0">
                  <c:v>Dark 3 Days Stratification</c:v>
                </c:pt>
              </c:strCache>
            </c:strRef>
          </c:tx>
          <c:spPr>
            <a:ln>
              <a:noFill/>
            </a:ln>
          </c:spPr>
          <c:cat>
            <c:multiLvlStrRef>
              <c:f>'Summary by Stock'!$C$37:$I$39</c:f>
              <c:multiLvlStrCache>
                <c:ptCount val="7"/>
                <c:lvl>
                  <c:pt idx="0">
                    <c:v>Day 1</c:v>
                  </c:pt>
                  <c:pt idx="1">
                    <c:v>Day 2 </c:v>
                  </c:pt>
                  <c:pt idx="2">
                    <c:v>Day 3</c:v>
                  </c:pt>
                  <c:pt idx="3">
                    <c:v>Day 4</c:v>
                  </c:pt>
                  <c:pt idx="4">
                    <c:v>Day 5</c:v>
                  </c:pt>
                  <c:pt idx="5">
                    <c:v>Day 6</c:v>
                  </c:pt>
                  <c:pt idx="6">
                    <c:v>Day 7</c:v>
                  </c:pt>
                </c:lvl>
                <c:lvl>
                  <c:pt idx="0">
                    <c:v>Days After Transfer</c:v>
                  </c:pt>
                </c:lvl>
              </c:multiLvlStrCache>
            </c:multiLvlStrRef>
          </c:cat>
          <c:val>
            <c:numRef>
              <c:f>'Summary by Stock'!$C$44:$I$44</c:f>
              <c:numCache>
                <c:formatCode>0.00</c:formatCode>
                <c:ptCount val="7"/>
                <c:pt idx="6" formatCode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'Summary by Stock'!$A$45:$B$45</c:f>
              <c:strCache>
                <c:ptCount val="1"/>
                <c:pt idx="0">
                  <c:v>Dark 7 Days Stratification</c:v>
                </c:pt>
              </c:strCache>
            </c:strRef>
          </c:tx>
          <c:spPr>
            <a:ln>
              <a:noFill/>
            </a:ln>
          </c:spPr>
          <c:cat>
            <c:multiLvlStrRef>
              <c:f>'Summary by Stock'!$C$37:$I$39</c:f>
              <c:multiLvlStrCache>
                <c:ptCount val="7"/>
                <c:lvl>
                  <c:pt idx="0">
                    <c:v>Day 1</c:v>
                  </c:pt>
                  <c:pt idx="1">
                    <c:v>Day 2 </c:v>
                  </c:pt>
                  <c:pt idx="2">
                    <c:v>Day 3</c:v>
                  </c:pt>
                  <c:pt idx="3">
                    <c:v>Day 4</c:v>
                  </c:pt>
                  <c:pt idx="4">
                    <c:v>Day 5</c:v>
                  </c:pt>
                  <c:pt idx="5">
                    <c:v>Day 6</c:v>
                  </c:pt>
                  <c:pt idx="6">
                    <c:v>Day 7</c:v>
                  </c:pt>
                </c:lvl>
                <c:lvl>
                  <c:pt idx="0">
                    <c:v>Days After Transfer</c:v>
                  </c:pt>
                </c:lvl>
              </c:multiLvlStrCache>
            </c:multiLvlStrRef>
          </c:cat>
          <c:val>
            <c:numRef>
              <c:f>'Summary by Stock'!$C$45:$I$45</c:f>
              <c:numCache>
                <c:formatCode>0.00</c:formatCode>
                <c:ptCount val="7"/>
                <c:pt idx="6" formatCode="0">
                  <c:v>0</c:v>
                </c:pt>
              </c:numCache>
            </c:numRef>
          </c:val>
        </c:ser>
        <c:dLbls/>
        <c:marker val="1"/>
        <c:axId val="98845824"/>
        <c:axId val="98847360"/>
      </c:lineChart>
      <c:catAx>
        <c:axId val="98845824"/>
        <c:scaling>
          <c:orientation val="minMax"/>
        </c:scaling>
        <c:axPos val="b"/>
        <c:tickLblPos val="nextTo"/>
        <c:crossAx val="98847360"/>
        <c:crosses val="autoZero"/>
        <c:auto val="1"/>
        <c:lblAlgn val="ctr"/>
        <c:lblOffset val="100"/>
      </c:catAx>
      <c:valAx>
        <c:axId val="98847360"/>
        <c:scaling>
          <c:orientation val="minMax"/>
          <c:max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Germination</a:t>
                </a:r>
              </a:p>
            </c:rich>
          </c:tx>
        </c:title>
        <c:numFmt formatCode="0" sourceLinked="1"/>
        <c:tickLblPos val="nextTo"/>
        <c:crossAx val="98845824"/>
        <c:crosses val="autoZero"/>
        <c:crossBetween val="between"/>
        <c:majorUnit val="10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Final Germination Rates by Treatment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Col-0</c:v>
          </c:tx>
          <c:cat>
            <c:multiLvlStrRef>
              <c:f>'Final Germination Rates'!$A$4:$B$9</c:f>
              <c:multiLvlStrCache>
                <c:ptCount val="6"/>
                <c:lvl>
                  <c:pt idx="0">
                    <c:v>0 Days Stratification</c:v>
                  </c:pt>
                  <c:pt idx="1">
                    <c:v>3 Days Stratification</c:v>
                  </c:pt>
                  <c:pt idx="2">
                    <c:v>7 Days Stratification</c:v>
                  </c:pt>
                  <c:pt idx="3">
                    <c:v>0 Days Stratification</c:v>
                  </c:pt>
                  <c:pt idx="4">
                    <c:v>3 Days Stratification</c:v>
                  </c:pt>
                  <c:pt idx="5">
                    <c:v>7 Days Stratification</c:v>
                  </c:pt>
                </c:lvl>
                <c:lvl>
                  <c:pt idx="0">
                    <c:v>Light</c:v>
                  </c:pt>
                  <c:pt idx="3">
                    <c:v>Dark</c:v>
                  </c:pt>
                </c:lvl>
              </c:multiLvlStrCache>
            </c:multiLvlStrRef>
          </c:cat>
          <c:val>
            <c:numRef>
              <c:f>'Final Germination Rates'!$C$4:$C$9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v>Fei-0</c:v>
          </c:tx>
          <c:cat>
            <c:multiLvlStrRef>
              <c:f>'Final Germination Rates'!$A$4:$B$9</c:f>
              <c:multiLvlStrCache>
                <c:ptCount val="6"/>
                <c:lvl>
                  <c:pt idx="0">
                    <c:v>0 Days Stratification</c:v>
                  </c:pt>
                  <c:pt idx="1">
                    <c:v>3 Days Stratification</c:v>
                  </c:pt>
                  <c:pt idx="2">
                    <c:v>7 Days Stratification</c:v>
                  </c:pt>
                  <c:pt idx="3">
                    <c:v>0 Days Stratification</c:v>
                  </c:pt>
                  <c:pt idx="4">
                    <c:v>3 Days Stratification</c:v>
                  </c:pt>
                  <c:pt idx="5">
                    <c:v>7 Days Stratification</c:v>
                  </c:pt>
                </c:lvl>
                <c:lvl>
                  <c:pt idx="0">
                    <c:v>Light</c:v>
                  </c:pt>
                  <c:pt idx="3">
                    <c:v>Dark</c:v>
                  </c:pt>
                </c:lvl>
              </c:multiLvlStrCache>
            </c:multiLvlStrRef>
          </c:cat>
          <c:val>
            <c:numRef>
              <c:f>'Final Germination Rates'!$D$4:$D$9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v>Kly-4</c:v>
          </c:tx>
          <c:cat>
            <c:multiLvlStrRef>
              <c:f>'Final Germination Rates'!$A$4:$B$9</c:f>
              <c:multiLvlStrCache>
                <c:ptCount val="6"/>
                <c:lvl>
                  <c:pt idx="0">
                    <c:v>0 Days Stratification</c:v>
                  </c:pt>
                  <c:pt idx="1">
                    <c:v>3 Days Stratification</c:v>
                  </c:pt>
                  <c:pt idx="2">
                    <c:v>7 Days Stratification</c:v>
                  </c:pt>
                  <c:pt idx="3">
                    <c:v>0 Days Stratification</c:v>
                  </c:pt>
                  <c:pt idx="4">
                    <c:v>3 Days Stratification</c:v>
                  </c:pt>
                  <c:pt idx="5">
                    <c:v>7 Days Stratification</c:v>
                  </c:pt>
                </c:lvl>
                <c:lvl>
                  <c:pt idx="0">
                    <c:v>Light</c:v>
                  </c:pt>
                  <c:pt idx="3">
                    <c:v>Dark</c:v>
                  </c:pt>
                </c:lvl>
              </c:multiLvlStrCache>
            </c:multiLvlStrRef>
          </c:cat>
          <c:val>
            <c:numRef>
              <c:f>'Final Germination Rates'!$E$4:$E$9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v>Lag2-2</c:v>
          </c:tx>
          <c:cat>
            <c:multiLvlStrRef>
              <c:f>'Final Germination Rates'!$A$4:$B$9</c:f>
              <c:multiLvlStrCache>
                <c:ptCount val="6"/>
                <c:lvl>
                  <c:pt idx="0">
                    <c:v>0 Days Stratification</c:v>
                  </c:pt>
                  <c:pt idx="1">
                    <c:v>3 Days Stratification</c:v>
                  </c:pt>
                  <c:pt idx="2">
                    <c:v>7 Days Stratification</c:v>
                  </c:pt>
                  <c:pt idx="3">
                    <c:v>0 Days Stratification</c:v>
                  </c:pt>
                  <c:pt idx="4">
                    <c:v>3 Days Stratification</c:v>
                  </c:pt>
                  <c:pt idx="5">
                    <c:v>7 Days Stratification</c:v>
                  </c:pt>
                </c:lvl>
                <c:lvl>
                  <c:pt idx="0">
                    <c:v>Light</c:v>
                  </c:pt>
                  <c:pt idx="3">
                    <c:v>Dark</c:v>
                  </c:pt>
                </c:lvl>
              </c:multiLvlStrCache>
            </c:multiLvlStrRef>
          </c:cat>
          <c:val>
            <c:numRef>
              <c:f>'Final Germination Rates'!$F$4:$F$9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v>Xan-1</c:v>
          </c:tx>
          <c:cat>
            <c:multiLvlStrRef>
              <c:f>'Final Germination Rates'!$A$4:$B$9</c:f>
              <c:multiLvlStrCache>
                <c:ptCount val="6"/>
                <c:lvl>
                  <c:pt idx="0">
                    <c:v>0 Days Stratification</c:v>
                  </c:pt>
                  <c:pt idx="1">
                    <c:v>3 Days Stratification</c:v>
                  </c:pt>
                  <c:pt idx="2">
                    <c:v>7 Days Stratification</c:v>
                  </c:pt>
                  <c:pt idx="3">
                    <c:v>0 Days Stratification</c:v>
                  </c:pt>
                  <c:pt idx="4">
                    <c:v>3 Days Stratification</c:v>
                  </c:pt>
                  <c:pt idx="5">
                    <c:v>7 Days Stratification</c:v>
                  </c:pt>
                </c:lvl>
                <c:lvl>
                  <c:pt idx="0">
                    <c:v>Light</c:v>
                  </c:pt>
                  <c:pt idx="3">
                    <c:v>Dark</c:v>
                  </c:pt>
                </c:lvl>
              </c:multiLvlStrCache>
            </c:multiLvlStrRef>
          </c:cat>
          <c:val>
            <c:numRef>
              <c:f>'Final Germination Rates'!$G$4:$G$9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/>
        <c:axId val="98960512"/>
        <c:axId val="98962432"/>
      </c:barChart>
      <c:catAx>
        <c:axId val="989605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Treatments</a:t>
                </a:r>
              </a:p>
            </c:rich>
          </c:tx>
          <c:layout/>
        </c:title>
        <c:tickLblPos val="nextTo"/>
        <c:crossAx val="98962432"/>
        <c:crosses val="autoZero"/>
        <c:auto val="1"/>
        <c:lblAlgn val="ctr"/>
        <c:lblOffset val="100"/>
      </c:catAx>
      <c:valAx>
        <c:axId val="98962432"/>
        <c:scaling>
          <c:orientation val="minMax"/>
          <c:max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% Germination</a:t>
                </a:r>
              </a:p>
            </c:rich>
          </c:tx>
          <c:layout/>
        </c:title>
        <c:numFmt formatCode="0" sourceLinked="1"/>
        <c:tickLblPos val="nextTo"/>
        <c:crossAx val="98960512"/>
        <c:crosses val="autoZero"/>
        <c:crossBetween val="between"/>
        <c:majorUnit val="10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% Germination</a:t>
            </a:r>
          </a:p>
          <a:p>
            <a:pPr>
              <a:defRPr/>
            </a:pPr>
            <a:r>
              <a:rPr lang="en-US"/>
              <a:t>3 Days Stratification + Light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'Summary by Treatment'!$A$12</c:f>
              <c:strCache>
                <c:ptCount val="1"/>
                <c:pt idx="0">
                  <c:v>Col-0</c:v>
                </c:pt>
              </c:strCache>
            </c:strRef>
          </c:tx>
          <c:cat>
            <c:multiLvlStrRef>
              <c:f>'Summary by Treatment'!$B$9:$H$11</c:f>
              <c:multiLvlStrCache>
                <c:ptCount val="7"/>
                <c:lvl>
                  <c:pt idx="0">
                    <c:v>Day 1</c:v>
                  </c:pt>
                  <c:pt idx="1">
                    <c:v>Day 2 </c:v>
                  </c:pt>
                  <c:pt idx="2">
                    <c:v>Day 3</c:v>
                  </c:pt>
                  <c:pt idx="3">
                    <c:v>Day 4</c:v>
                  </c:pt>
                  <c:pt idx="4">
                    <c:v>Day 5</c:v>
                  </c:pt>
                  <c:pt idx="5">
                    <c:v>Day 6</c:v>
                  </c:pt>
                  <c:pt idx="6">
                    <c:v>Day 7</c:v>
                  </c:pt>
                </c:lvl>
                <c:lvl>
                  <c:pt idx="0">
                    <c:v>Days After Transfer</c:v>
                  </c:pt>
                </c:lvl>
              </c:multiLvlStrCache>
            </c:multiLvlStrRef>
          </c:cat>
          <c:val>
            <c:numRef>
              <c:f>'Summary by Treatment'!$B$12:$H$12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'Summary by Treatment'!$A$13</c:f>
              <c:strCache>
                <c:ptCount val="1"/>
                <c:pt idx="0">
                  <c:v>Fei-0</c:v>
                </c:pt>
              </c:strCache>
            </c:strRef>
          </c:tx>
          <c:cat>
            <c:multiLvlStrRef>
              <c:f>'Summary by Treatment'!$B$9:$H$11</c:f>
              <c:multiLvlStrCache>
                <c:ptCount val="7"/>
                <c:lvl>
                  <c:pt idx="0">
                    <c:v>Day 1</c:v>
                  </c:pt>
                  <c:pt idx="1">
                    <c:v>Day 2 </c:v>
                  </c:pt>
                  <c:pt idx="2">
                    <c:v>Day 3</c:v>
                  </c:pt>
                  <c:pt idx="3">
                    <c:v>Day 4</c:v>
                  </c:pt>
                  <c:pt idx="4">
                    <c:v>Day 5</c:v>
                  </c:pt>
                  <c:pt idx="5">
                    <c:v>Day 6</c:v>
                  </c:pt>
                  <c:pt idx="6">
                    <c:v>Day 7</c:v>
                  </c:pt>
                </c:lvl>
                <c:lvl>
                  <c:pt idx="0">
                    <c:v>Days After Transfer</c:v>
                  </c:pt>
                </c:lvl>
              </c:multiLvlStrCache>
            </c:multiLvlStrRef>
          </c:cat>
          <c:val>
            <c:numRef>
              <c:f>'Summary by Treatment'!$B$13:$H$13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'Summary by Treatment'!$A$14</c:f>
              <c:strCache>
                <c:ptCount val="1"/>
                <c:pt idx="0">
                  <c:v>Kly-4</c:v>
                </c:pt>
              </c:strCache>
            </c:strRef>
          </c:tx>
          <c:cat>
            <c:multiLvlStrRef>
              <c:f>'Summary by Treatment'!$B$9:$H$11</c:f>
              <c:multiLvlStrCache>
                <c:ptCount val="7"/>
                <c:lvl>
                  <c:pt idx="0">
                    <c:v>Day 1</c:v>
                  </c:pt>
                  <c:pt idx="1">
                    <c:v>Day 2 </c:v>
                  </c:pt>
                  <c:pt idx="2">
                    <c:v>Day 3</c:v>
                  </c:pt>
                  <c:pt idx="3">
                    <c:v>Day 4</c:v>
                  </c:pt>
                  <c:pt idx="4">
                    <c:v>Day 5</c:v>
                  </c:pt>
                  <c:pt idx="5">
                    <c:v>Day 6</c:v>
                  </c:pt>
                  <c:pt idx="6">
                    <c:v>Day 7</c:v>
                  </c:pt>
                </c:lvl>
                <c:lvl>
                  <c:pt idx="0">
                    <c:v>Days After Transfer</c:v>
                  </c:pt>
                </c:lvl>
              </c:multiLvlStrCache>
            </c:multiLvlStrRef>
          </c:cat>
          <c:val>
            <c:numRef>
              <c:f>'Summary by Treatment'!$B$14:$H$14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'Summary by Treatment'!$A$15</c:f>
              <c:strCache>
                <c:ptCount val="1"/>
                <c:pt idx="0">
                  <c:v>Lag2-2</c:v>
                </c:pt>
              </c:strCache>
            </c:strRef>
          </c:tx>
          <c:cat>
            <c:multiLvlStrRef>
              <c:f>'Summary by Treatment'!$B$9:$H$11</c:f>
              <c:multiLvlStrCache>
                <c:ptCount val="7"/>
                <c:lvl>
                  <c:pt idx="0">
                    <c:v>Day 1</c:v>
                  </c:pt>
                  <c:pt idx="1">
                    <c:v>Day 2 </c:v>
                  </c:pt>
                  <c:pt idx="2">
                    <c:v>Day 3</c:v>
                  </c:pt>
                  <c:pt idx="3">
                    <c:v>Day 4</c:v>
                  </c:pt>
                  <c:pt idx="4">
                    <c:v>Day 5</c:v>
                  </c:pt>
                  <c:pt idx="5">
                    <c:v>Day 6</c:v>
                  </c:pt>
                  <c:pt idx="6">
                    <c:v>Day 7</c:v>
                  </c:pt>
                </c:lvl>
                <c:lvl>
                  <c:pt idx="0">
                    <c:v>Days After Transfer</c:v>
                  </c:pt>
                </c:lvl>
              </c:multiLvlStrCache>
            </c:multiLvlStrRef>
          </c:cat>
          <c:val>
            <c:numRef>
              <c:f>'Summary by Treatment'!$B$15:$H$15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'Summary by Treatment'!$A$16</c:f>
              <c:strCache>
                <c:ptCount val="1"/>
                <c:pt idx="0">
                  <c:v>Xan-1</c:v>
                </c:pt>
              </c:strCache>
            </c:strRef>
          </c:tx>
          <c:cat>
            <c:multiLvlStrRef>
              <c:f>'Summary by Treatment'!$B$9:$H$11</c:f>
              <c:multiLvlStrCache>
                <c:ptCount val="7"/>
                <c:lvl>
                  <c:pt idx="0">
                    <c:v>Day 1</c:v>
                  </c:pt>
                  <c:pt idx="1">
                    <c:v>Day 2 </c:v>
                  </c:pt>
                  <c:pt idx="2">
                    <c:v>Day 3</c:v>
                  </c:pt>
                  <c:pt idx="3">
                    <c:v>Day 4</c:v>
                  </c:pt>
                  <c:pt idx="4">
                    <c:v>Day 5</c:v>
                  </c:pt>
                  <c:pt idx="5">
                    <c:v>Day 6</c:v>
                  </c:pt>
                  <c:pt idx="6">
                    <c:v>Day 7</c:v>
                  </c:pt>
                </c:lvl>
                <c:lvl>
                  <c:pt idx="0">
                    <c:v>Days After Transfer</c:v>
                  </c:pt>
                </c:lvl>
              </c:multiLvlStrCache>
            </c:multiLvlStrRef>
          </c:cat>
          <c:val>
            <c:numRef>
              <c:f>'Summary by Treatment'!$B$16:$H$16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/>
        <c:marker val="1"/>
        <c:axId val="94860800"/>
        <c:axId val="94862336"/>
      </c:lineChart>
      <c:catAx>
        <c:axId val="94860800"/>
        <c:scaling>
          <c:orientation val="minMax"/>
        </c:scaling>
        <c:axPos val="b"/>
        <c:tickLblPos val="nextTo"/>
        <c:crossAx val="94862336"/>
        <c:crosses val="autoZero"/>
        <c:auto val="1"/>
        <c:lblAlgn val="ctr"/>
        <c:lblOffset val="100"/>
      </c:catAx>
      <c:valAx>
        <c:axId val="94862336"/>
        <c:scaling>
          <c:orientation val="minMax"/>
          <c:max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Germination</a:t>
                </a:r>
              </a:p>
            </c:rich>
          </c:tx>
        </c:title>
        <c:numFmt formatCode="0" sourceLinked="1"/>
        <c:tickLblPos val="nextTo"/>
        <c:crossAx val="94860800"/>
        <c:crosses val="autoZero"/>
        <c:crossBetween val="between"/>
        <c:majorUnit val="10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%</a:t>
            </a:r>
            <a:r>
              <a:rPr lang="en-US" baseline="0"/>
              <a:t> Germination</a:t>
            </a:r>
          </a:p>
          <a:p>
            <a:pPr>
              <a:defRPr/>
            </a:pPr>
            <a:r>
              <a:rPr lang="en-US" baseline="0"/>
              <a:t>7 Days Stratification + Light</a:t>
            </a:r>
            <a:endParaRPr lang="en-US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'Summary by Treatment'!$A$20</c:f>
              <c:strCache>
                <c:ptCount val="1"/>
                <c:pt idx="0">
                  <c:v>Col-0</c:v>
                </c:pt>
              </c:strCache>
            </c:strRef>
          </c:tx>
          <c:cat>
            <c:multiLvlStrRef>
              <c:f>'Summary by Treatment'!$B$17:$H$19</c:f>
              <c:multiLvlStrCache>
                <c:ptCount val="7"/>
                <c:lvl>
                  <c:pt idx="0">
                    <c:v>Day 1</c:v>
                  </c:pt>
                  <c:pt idx="1">
                    <c:v>Day 2 </c:v>
                  </c:pt>
                  <c:pt idx="2">
                    <c:v>Day 3</c:v>
                  </c:pt>
                  <c:pt idx="3">
                    <c:v>Day 4</c:v>
                  </c:pt>
                  <c:pt idx="4">
                    <c:v>Day 5</c:v>
                  </c:pt>
                  <c:pt idx="5">
                    <c:v>Day 6</c:v>
                  </c:pt>
                  <c:pt idx="6">
                    <c:v>Day 7</c:v>
                  </c:pt>
                </c:lvl>
                <c:lvl>
                  <c:pt idx="0">
                    <c:v>Days After Transfer</c:v>
                  </c:pt>
                </c:lvl>
              </c:multiLvlStrCache>
            </c:multiLvlStrRef>
          </c:cat>
          <c:val>
            <c:numRef>
              <c:f>'Summary by Treatment'!$B$20:$H$20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'Summary by Treatment'!$A$21</c:f>
              <c:strCache>
                <c:ptCount val="1"/>
                <c:pt idx="0">
                  <c:v>Fei-0</c:v>
                </c:pt>
              </c:strCache>
            </c:strRef>
          </c:tx>
          <c:cat>
            <c:multiLvlStrRef>
              <c:f>'Summary by Treatment'!$B$17:$H$19</c:f>
              <c:multiLvlStrCache>
                <c:ptCount val="7"/>
                <c:lvl>
                  <c:pt idx="0">
                    <c:v>Day 1</c:v>
                  </c:pt>
                  <c:pt idx="1">
                    <c:v>Day 2 </c:v>
                  </c:pt>
                  <c:pt idx="2">
                    <c:v>Day 3</c:v>
                  </c:pt>
                  <c:pt idx="3">
                    <c:v>Day 4</c:v>
                  </c:pt>
                  <c:pt idx="4">
                    <c:v>Day 5</c:v>
                  </c:pt>
                  <c:pt idx="5">
                    <c:v>Day 6</c:v>
                  </c:pt>
                  <c:pt idx="6">
                    <c:v>Day 7</c:v>
                  </c:pt>
                </c:lvl>
                <c:lvl>
                  <c:pt idx="0">
                    <c:v>Days After Transfer</c:v>
                  </c:pt>
                </c:lvl>
              </c:multiLvlStrCache>
            </c:multiLvlStrRef>
          </c:cat>
          <c:val>
            <c:numRef>
              <c:f>'Summary by Treatment'!$B$21:$H$21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'Summary by Treatment'!$A$22</c:f>
              <c:strCache>
                <c:ptCount val="1"/>
                <c:pt idx="0">
                  <c:v>Kly-4</c:v>
                </c:pt>
              </c:strCache>
            </c:strRef>
          </c:tx>
          <c:cat>
            <c:multiLvlStrRef>
              <c:f>'Summary by Treatment'!$B$17:$H$19</c:f>
              <c:multiLvlStrCache>
                <c:ptCount val="7"/>
                <c:lvl>
                  <c:pt idx="0">
                    <c:v>Day 1</c:v>
                  </c:pt>
                  <c:pt idx="1">
                    <c:v>Day 2 </c:v>
                  </c:pt>
                  <c:pt idx="2">
                    <c:v>Day 3</c:v>
                  </c:pt>
                  <c:pt idx="3">
                    <c:v>Day 4</c:v>
                  </c:pt>
                  <c:pt idx="4">
                    <c:v>Day 5</c:v>
                  </c:pt>
                  <c:pt idx="5">
                    <c:v>Day 6</c:v>
                  </c:pt>
                  <c:pt idx="6">
                    <c:v>Day 7</c:v>
                  </c:pt>
                </c:lvl>
                <c:lvl>
                  <c:pt idx="0">
                    <c:v>Days After Transfer</c:v>
                  </c:pt>
                </c:lvl>
              </c:multiLvlStrCache>
            </c:multiLvlStrRef>
          </c:cat>
          <c:val>
            <c:numRef>
              <c:f>'Summary by Treatment'!$B$22:$H$22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'Summary by Treatment'!$A$23</c:f>
              <c:strCache>
                <c:ptCount val="1"/>
                <c:pt idx="0">
                  <c:v>Lag2-2</c:v>
                </c:pt>
              </c:strCache>
            </c:strRef>
          </c:tx>
          <c:cat>
            <c:multiLvlStrRef>
              <c:f>'Summary by Treatment'!$B$17:$H$19</c:f>
              <c:multiLvlStrCache>
                <c:ptCount val="7"/>
                <c:lvl>
                  <c:pt idx="0">
                    <c:v>Day 1</c:v>
                  </c:pt>
                  <c:pt idx="1">
                    <c:v>Day 2 </c:v>
                  </c:pt>
                  <c:pt idx="2">
                    <c:v>Day 3</c:v>
                  </c:pt>
                  <c:pt idx="3">
                    <c:v>Day 4</c:v>
                  </c:pt>
                  <c:pt idx="4">
                    <c:v>Day 5</c:v>
                  </c:pt>
                  <c:pt idx="5">
                    <c:v>Day 6</c:v>
                  </c:pt>
                  <c:pt idx="6">
                    <c:v>Day 7</c:v>
                  </c:pt>
                </c:lvl>
                <c:lvl>
                  <c:pt idx="0">
                    <c:v>Days After Transfer</c:v>
                  </c:pt>
                </c:lvl>
              </c:multiLvlStrCache>
            </c:multiLvlStrRef>
          </c:cat>
          <c:val>
            <c:numRef>
              <c:f>'Summary by Treatment'!$B$23:$H$23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'Summary by Treatment'!$A$24</c:f>
              <c:strCache>
                <c:ptCount val="1"/>
                <c:pt idx="0">
                  <c:v>Xan-1</c:v>
                </c:pt>
              </c:strCache>
            </c:strRef>
          </c:tx>
          <c:cat>
            <c:multiLvlStrRef>
              <c:f>'Summary by Treatment'!$B$17:$H$19</c:f>
              <c:multiLvlStrCache>
                <c:ptCount val="7"/>
                <c:lvl>
                  <c:pt idx="0">
                    <c:v>Day 1</c:v>
                  </c:pt>
                  <c:pt idx="1">
                    <c:v>Day 2 </c:v>
                  </c:pt>
                  <c:pt idx="2">
                    <c:v>Day 3</c:v>
                  </c:pt>
                  <c:pt idx="3">
                    <c:v>Day 4</c:v>
                  </c:pt>
                  <c:pt idx="4">
                    <c:v>Day 5</c:v>
                  </c:pt>
                  <c:pt idx="5">
                    <c:v>Day 6</c:v>
                  </c:pt>
                  <c:pt idx="6">
                    <c:v>Day 7</c:v>
                  </c:pt>
                </c:lvl>
                <c:lvl>
                  <c:pt idx="0">
                    <c:v>Days After Transfer</c:v>
                  </c:pt>
                </c:lvl>
              </c:multiLvlStrCache>
            </c:multiLvlStrRef>
          </c:cat>
          <c:val>
            <c:numRef>
              <c:f>'Summary by Treatment'!$B$24:$H$24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/>
        <c:marker val="1"/>
        <c:axId val="96801152"/>
        <c:axId val="96802688"/>
      </c:lineChart>
      <c:catAx>
        <c:axId val="96801152"/>
        <c:scaling>
          <c:orientation val="minMax"/>
        </c:scaling>
        <c:axPos val="b"/>
        <c:tickLblPos val="nextTo"/>
        <c:crossAx val="96802688"/>
        <c:crosses val="autoZero"/>
        <c:auto val="1"/>
        <c:lblAlgn val="ctr"/>
        <c:lblOffset val="100"/>
      </c:catAx>
      <c:valAx>
        <c:axId val="96802688"/>
        <c:scaling>
          <c:orientation val="minMax"/>
          <c:max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Germination</a:t>
                </a:r>
              </a:p>
            </c:rich>
          </c:tx>
        </c:title>
        <c:numFmt formatCode="0" sourceLinked="1"/>
        <c:tickLblPos val="nextTo"/>
        <c:crossAx val="96801152"/>
        <c:crosses val="autoZero"/>
        <c:crossBetween val="between"/>
        <c:majorUnit val="10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% Germination </a:t>
            </a:r>
          </a:p>
          <a:p>
            <a:pPr>
              <a:defRPr/>
            </a:pPr>
            <a:r>
              <a:rPr lang="en-US"/>
              <a:t>0 Days Stratification + Dark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'Summary by Treatment'!$A$28</c:f>
              <c:strCache>
                <c:ptCount val="1"/>
                <c:pt idx="0">
                  <c:v>Col-0</c:v>
                </c:pt>
              </c:strCache>
            </c:strRef>
          </c:tx>
          <c:cat>
            <c:strRef>
              <c:f>'Summary by Treatment'!$H$25:$H$33</c:f>
              <c:strCache>
                <c:ptCount val="3"/>
                <c:pt idx="2">
                  <c:v>Day 7</c:v>
                </c:pt>
              </c:strCache>
            </c:strRef>
          </c:cat>
          <c:val>
            <c:numRef>
              <c:f>'Summary by Treatment'!$H$28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'Summary by Treatment'!$A$29</c:f>
              <c:strCache>
                <c:ptCount val="1"/>
                <c:pt idx="0">
                  <c:v>Fei-0</c:v>
                </c:pt>
              </c:strCache>
            </c:strRef>
          </c:tx>
          <c:cat>
            <c:strRef>
              <c:f>'Summary by Treatment'!$H$25:$H$33</c:f>
              <c:strCache>
                <c:ptCount val="3"/>
                <c:pt idx="2">
                  <c:v>Day 7</c:v>
                </c:pt>
              </c:strCache>
            </c:strRef>
          </c:cat>
          <c:val>
            <c:numRef>
              <c:f>'Summary by Treatment'!$H$29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'Summary by Treatment'!$A$30</c:f>
              <c:strCache>
                <c:ptCount val="1"/>
                <c:pt idx="0">
                  <c:v>Kly-4</c:v>
                </c:pt>
              </c:strCache>
            </c:strRef>
          </c:tx>
          <c:cat>
            <c:strRef>
              <c:f>'Summary by Treatment'!$H$25:$H$33</c:f>
              <c:strCache>
                <c:ptCount val="3"/>
                <c:pt idx="2">
                  <c:v>Day 7</c:v>
                </c:pt>
              </c:strCache>
            </c:strRef>
          </c:cat>
          <c:val>
            <c:numRef>
              <c:f>'Summary by Treatment'!$H$30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'Summary by Treatment'!$A$31</c:f>
              <c:strCache>
                <c:ptCount val="1"/>
                <c:pt idx="0">
                  <c:v>Lag2-2</c:v>
                </c:pt>
              </c:strCache>
            </c:strRef>
          </c:tx>
          <c:cat>
            <c:strRef>
              <c:f>'Summary by Treatment'!$H$25:$H$33</c:f>
              <c:strCache>
                <c:ptCount val="3"/>
                <c:pt idx="2">
                  <c:v>Day 7</c:v>
                </c:pt>
              </c:strCache>
            </c:strRef>
          </c:cat>
          <c:val>
            <c:numRef>
              <c:f>'Summary by Treatment'!$H$31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'Summary by Treatment'!$A$32</c:f>
              <c:strCache>
                <c:ptCount val="1"/>
                <c:pt idx="0">
                  <c:v>Xan-1</c:v>
                </c:pt>
              </c:strCache>
            </c:strRef>
          </c:tx>
          <c:cat>
            <c:strRef>
              <c:f>'Summary by Treatment'!$H$25:$H$33</c:f>
              <c:strCache>
                <c:ptCount val="3"/>
                <c:pt idx="2">
                  <c:v>Day 7</c:v>
                </c:pt>
              </c:strCache>
            </c:strRef>
          </c:cat>
          <c:val>
            <c:numRef>
              <c:f>'Summary by Treatment'!$H$32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dLbls/>
        <c:axId val="96861184"/>
        <c:axId val="94778112"/>
      </c:barChart>
      <c:catAx>
        <c:axId val="96861184"/>
        <c:scaling>
          <c:orientation val="minMax"/>
        </c:scaling>
        <c:axPos val="b"/>
        <c:tickLblPos val="nextTo"/>
        <c:crossAx val="94778112"/>
        <c:crosses val="autoZero"/>
        <c:auto val="1"/>
        <c:lblAlgn val="ctr"/>
        <c:lblOffset val="100"/>
      </c:catAx>
      <c:valAx>
        <c:axId val="94778112"/>
        <c:scaling>
          <c:orientation val="minMax"/>
          <c:max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Germination</a:t>
                </a:r>
              </a:p>
            </c:rich>
          </c:tx>
        </c:title>
        <c:numFmt formatCode="0" sourceLinked="1"/>
        <c:tickLblPos val="nextTo"/>
        <c:crossAx val="96861184"/>
        <c:crosses val="autoZero"/>
        <c:crossBetween val="between"/>
        <c:majorUnit val="10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%</a:t>
            </a:r>
            <a:r>
              <a:rPr lang="en-US" baseline="0"/>
              <a:t> Germination </a:t>
            </a:r>
          </a:p>
          <a:p>
            <a:pPr>
              <a:defRPr/>
            </a:pPr>
            <a:r>
              <a:rPr lang="en-US" baseline="0"/>
              <a:t>3 Days Stratification + Dark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'Summary by Treatment'!$A$36</c:f>
              <c:strCache>
                <c:ptCount val="1"/>
                <c:pt idx="0">
                  <c:v>Col-0</c:v>
                </c:pt>
              </c:strCache>
            </c:strRef>
          </c:tx>
          <c:cat>
            <c:strRef>
              <c:f>'Summary by Treatment'!$H$33:$H$40</c:f>
              <c:strCache>
                <c:ptCount val="3"/>
                <c:pt idx="2">
                  <c:v>Day 7</c:v>
                </c:pt>
              </c:strCache>
            </c:strRef>
          </c:cat>
          <c:val>
            <c:numRef>
              <c:f>'Summary by Treatment'!$H$36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'Summary by Treatment'!$A$37</c:f>
              <c:strCache>
                <c:ptCount val="1"/>
                <c:pt idx="0">
                  <c:v>Fei-0</c:v>
                </c:pt>
              </c:strCache>
            </c:strRef>
          </c:tx>
          <c:cat>
            <c:strRef>
              <c:f>'Summary by Treatment'!$H$33:$H$40</c:f>
              <c:strCache>
                <c:ptCount val="3"/>
                <c:pt idx="2">
                  <c:v>Day 7</c:v>
                </c:pt>
              </c:strCache>
            </c:strRef>
          </c:cat>
          <c:val>
            <c:numRef>
              <c:f>'Summary by Treatment'!$H$37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'Summary by Treatment'!$A$38</c:f>
              <c:strCache>
                <c:ptCount val="1"/>
                <c:pt idx="0">
                  <c:v>Kly-4</c:v>
                </c:pt>
              </c:strCache>
            </c:strRef>
          </c:tx>
          <c:cat>
            <c:strRef>
              <c:f>'Summary by Treatment'!$H$33:$H$40</c:f>
              <c:strCache>
                <c:ptCount val="3"/>
                <c:pt idx="2">
                  <c:v>Day 7</c:v>
                </c:pt>
              </c:strCache>
            </c:strRef>
          </c:cat>
          <c:val>
            <c:numRef>
              <c:f>'Summary by Treatment'!$H$38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'Summary by Treatment'!$A$39</c:f>
              <c:strCache>
                <c:ptCount val="1"/>
                <c:pt idx="0">
                  <c:v>Lag2-2</c:v>
                </c:pt>
              </c:strCache>
            </c:strRef>
          </c:tx>
          <c:cat>
            <c:strRef>
              <c:f>'Summary by Treatment'!$H$33:$H$40</c:f>
              <c:strCache>
                <c:ptCount val="3"/>
                <c:pt idx="2">
                  <c:v>Day 7</c:v>
                </c:pt>
              </c:strCache>
            </c:strRef>
          </c:cat>
          <c:val>
            <c:numRef>
              <c:f>'Summary by Treatment'!$H$39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'Summary by Treatment'!$A$40</c:f>
              <c:strCache>
                <c:ptCount val="1"/>
                <c:pt idx="0">
                  <c:v>Xan-1</c:v>
                </c:pt>
              </c:strCache>
            </c:strRef>
          </c:tx>
          <c:cat>
            <c:strRef>
              <c:f>'Summary by Treatment'!$H$33:$H$40</c:f>
              <c:strCache>
                <c:ptCount val="3"/>
                <c:pt idx="2">
                  <c:v>Day 7</c:v>
                </c:pt>
              </c:strCache>
            </c:strRef>
          </c:cat>
          <c:val>
            <c:numRef>
              <c:f>'Summary by Treatment'!$H$40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dLbls/>
        <c:axId val="97716096"/>
        <c:axId val="97717632"/>
      </c:barChart>
      <c:catAx>
        <c:axId val="97716096"/>
        <c:scaling>
          <c:orientation val="minMax"/>
        </c:scaling>
        <c:axPos val="b"/>
        <c:tickLblPos val="nextTo"/>
        <c:crossAx val="97717632"/>
        <c:crosses val="autoZero"/>
        <c:auto val="1"/>
        <c:lblAlgn val="ctr"/>
        <c:lblOffset val="100"/>
      </c:catAx>
      <c:valAx>
        <c:axId val="97717632"/>
        <c:scaling>
          <c:orientation val="minMax"/>
          <c:max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Germination</a:t>
                </a:r>
              </a:p>
            </c:rich>
          </c:tx>
        </c:title>
        <c:numFmt formatCode="0" sourceLinked="1"/>
        <c:tickLblPos val="nextTo"/>
        <c:crossAx val="97716096"/>
        <c:crosses val="autoZero"/>
        <c:crossBetween val="between"/>
        <c:majorUnit val="10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% Germination</a:t>
            </a:r>
          </a:p>
          <a:p>
            <a:pPr>
              <a:defRPr/>
            </a:pPr>
            <a:r>
              <a:rPr lang="en-US"/>
              <a:t>7 Days Stratification + Dark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'Summary by Treatment'!$A$44</c:f>
              <c:strCache>
                <c:ptCount val="1"/>
                <c:pt idx="0">
                  <c:v>Col-0</c:v>
                </c:pt>
              </c:strCache>
            </c:strRef>
          </c:tx>
          <c:cat>
            <c:strRef>
              <c:f>'Summary by Treatment'!$H$41:$H$48</c:f>
              <c:strCache>
                <c:ptCount val="3"/>
                <c:pt idx="2">
                  <c:v>Day 7</c:v>
                </c:pt>
              </c:strCache>
            </c:strRef>
          </c:cat>
          <c:val>
            <c:numRef>
              <c:f>'Summary by Treatment'!$H$44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'Summary by Treatment'!$A$45</c:f>
              <c:strCache>
                <c:ptCount val="1"/>
                <c:pt idx="0">
                  <c:v>Fei-0</c:v>
                </c:pt>
              </c:strCache>
            </c:strRef>
          </c:tx>
          <c:cat>
            <c:strRef>
              <c:f>'Summary by Treatment'!$H$41:$H$48</c:f>
              <c:strCache>
                <c:ptCount val="3"/>
                <c:pt idx="2">
                  <c:v>Day 7</c:v>
                </c:pt>
              </c:strCache>
            </c:strRef>
          </c:cat>
          <c:val>
            <c:numRef>
              <c:f>'Summary by Treatment'!$H$45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'Summary by Treatment'!$A$46</c:f>
              <c:strCache>
                <c:ptCount val="1"/>
                <c:pt idx="0">
                  <c:v>Kly-4</c:v>
                </c:pt>
              </c:strCache>
            </c:strRef>
          </c:tx>
          <c:cat>
            <c:strRef>
              <c:f>'Summary by Treatment'!$H$41:$H$48</c:f>
              <c:strCache>
                <c:ptCount val="3"/>
                <c:pt idx="2">
                  <c:v>Day 7</c:v>
                </c:pt>
              </c:strCache>
            </c:strRef>
          </c:cat>
          <c:val>
            <c:numRef>
              <c:f>'Summary by Treatment'!$H$46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'Summary by Treatment'!$A$47</c:f>
              <c:strCache>
                <c:ptCount val="1"/>
                <c:pt idx="0">
                  <c:v>Lag2-2</c:v>
                </c:pt>
              </c:strCache>
            </c:strRef>
          </c:tx>
          <c:cat>
            <c:strRef>
              <c:f>'Summary by Treatment'!$H$41:$H$48</c:f>
              <c:strCache>
                <c:ptCount val="3"/>
                <c:pt idx="2">
                  <c:v>Day 7</c:v>
                </c:pt>
              </c:strCache>
            </c:strRef>
          </c:cat>
          <c:val>
            <c:numRef>
              <c:f>'Summary by Treatment'!$H$47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'Summary by Treatment'!$A$48</c:f>
              <c:strCache>
                <c:ptCount val="1"/>
                <c:pt idx="0">
                  <c:v>Xan-1</c:v>
                </c:pt>
              </c:strCache>
            </c:strRef>
          </c:tx>
          <c:cat>
            <c:strRef>
              <c:f>'Summary by Treatment'!$H$41:$H$48</c:f>
              <c:strCache>
                <c:ptCount val="3"/>
                <c:pt idx="2">
                  <c:v>Day 7</c:v>
                </c:pt>
              </c:strCache>
            </c:strRef>
          </c:cat>
          <c:val>
            <c:numRef>
              <c:f>'Summary by Treatment'!$H$48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dLbls/>
        <c:axId val="97747712"/>
        <c:axId val="97749248"/>
      </c:barChart>
      <c:catAx>
        <c:axId val="97747712"/>
        <c:scaling>
          <c:orientation val="minMax"/>
        </c:scaling>
        <c:axPos val="b"/>
        <c:tickLblPos val="nextTo"/>
        <c:crossAx val="97749248"/>
        <c:crosses val="autoZero"/>
        <c:auto val="1"/>
        <c:lblAlgn val="ctr"/>
        <c:lblOffset val="100"/>
      </c:catAx>
      <c:valAx>
        <c:axId val="97749248"/>
        <c:scaling>
          <c:orientation val="minMax"/>
          <c:max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Germination</a:t>
                </a:r>
              </a:p>
            </c:rich>
          </c:tx>
        </c:title>
        <c:numFmt formatCode="0" sourceLinked="1"/>
        <c:tickLblPos val="nextTo"/>
        <c:crossAx val="97747712"/>
        <c:crosses val="autoZero"/>
        <c:crossBetween val="between"/>
        <c:majorUnit val="10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% Germination</a:t>
            </a:r>
          </a:p>
          <a:p>
            <a:pPr>
              <a:defRPr/>
            </a:pPr>
            <a:r>
              <a:rPr lang="en-US"/>
              <a:t>Col-0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'Summary by Stock'!$A$4:$B$4</c:f>
              <c:strCache>
                <c:ptCount val="1"/>
                <c:pt idx="0">
                  <c:v>Light 0 Days Stratification</c:v>
                </c:pt>
              </c:strCache>
            </c:strRef>
          </c:tx>
          <c:cat>
            <c:multiLvlStrRef>
              <c:f>'Summary by Stock'!$C$1:$I$3</c:f>
              <c:multiLvlStrCache>
                <c:ptCount val="7"/>
                <c:lvl>
                  <c:pt idx="0">
                    <c:v>Day 1</c:v>
                  </c:pt>
                  <c:pt idx="1">
                    <c:v>Day 2 </c:v>
                  </c:pt>
                  <c:pt idx="2">
                    <c:v>Day 3</c:v>
                  </c:pt>
                  <c:pt idx="3">
                    <c:v>Day 4</c:v>
                  </c:pt>
                  <c:pt idx="4">
                    <c:v>Day 5</c:v>
                  </c:pt>
                  <c:pt idx="5">
                    <c:v>Day 6</c:v>
                  </c:pt>
                  <c:pt idx="6">
                    <c:v>Day 7</c:v>
                  </c:pt>
                </c:lvl>
                <c:lvl>
                  <c:pt idx="0">
                    <c:v>Days After Transfer</c:v>
                  </c:pt>
                </c:lvl>
              </c:multiLvlStrCache>
            </c:multiLvlStrRef>
          </c:cat>
          <c:val>
            <c:numRef>
              <c:f>'Summary by Stock'!$C$4:$I$4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'Summary by Stock'!$A$5:$B$5</c:f>
              <c:strCache>
                <c:ptCount val="1"/>
                <c:pt idx="0">
                  <c:v>Light 3 Days Stratification</c:v>
                </c:pt>
              </c:strCache>
            </c:strRef>
          </c:tx>
          <c:cat>
            <c:multiLvlStrRef>
              <c:f>'Summary by Stock'!$C$1:$I$3</c:f>
              <c:multiLvlStrCache>
                <c:ptCount val="7"/>
                <c:lvl>
                  <c:pt idx="0">
                    <c:v>Day 1</c:v>
                  </c:pt>
                  <c:pt idx="1">
                    <c:v>Day 2 </c:v>
                  </c:pt>
                  <c:pt idx="2">
                    <c:v>Day 3</c:v>
                  </c:pt>
                  <c:pt idx="3">
                    <c:v>Day 4</c:v>
                  </c:pt>
                  <c:pt idx="4">
                    <c:v>Day 5</c:v>
                  </c:pt>
                  <c:pt idx="5">
                    <c:v>Day 6</c:v>
                  </c:pt>
                  <c:pt idx="6">
                    <c:v>Day 7</c:v>
                  </c:pt>
                </c:lvl>
                <c:lvl>
                  <c:pt idx="0">
                    <c:v>Days After Transfer</c:v>
                  </c:pt>
                </c:lvl>
              </c:multiLvlStrCache>
            </c:multiLvlStrRef>
          </c:cat>
          <c:val>
            <c:numRef>
              <c:f>'Summary by Stock'!$C$5:$I$5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'Summary by Stock'!$A$6:$B$6</c:f>
              <c:strCache>
                <c:ptCount val="1"/>
                <c:pt idx="0">
                  <c:v>Light 7 Days Stratification</c:v>
                </c:pt>
              </c:strCache>
            </c:strRef>
          </c:tx>
          <c:cat>
            <c:multiLvlStrRef>
              <c:f>'Summary by Stock'!$C$1:$I$3</c:f>
              <c:multiLvlStrCache>
                <c:ptCount val="7"/>
                <c:lvl>
                  <c:pt idx="0">
                    <c:v>Day 1</c:v>
                  </c:pt>
                  <c:pt idx="1">
                    <c:v>Day 2 </c:v>
                  </c:pt>
                  <c:pt idx="2">
                    <c:v>Day 3</c:v>
                  </c:pt>
                  <c:pt idx="3">
                    <c:v>Day 4</c:v>
                  </c:pt>
                  <c:pt idx="4">
                    <c:v>Day 5</c:v>
                  </c:pt>
                  <c:pt idx="5">
                    <c:v>Day 6</c:v>
                  </c:pt>
                  <c:pt idx="6">
                    <c:v>Day 7</c:v>
                  </c:pt>
                </c:lvl>
                <c:lvl>
                  <c:pt idx="0">
                    <c:v>Days After Transfer</c:v>
                  </c:pt>
                </c:lvl>
              </c:multiLvlStrCache>
            </c:multiLvlStrRef>
          </c:cat>
          <c:val>
            <c:numRef>
              <c:f>'Summary by Stock'!$C$6:$I$6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'Summary by Stock'!$A$7:$B$7</c:f>
              <c:strCache>
                <c:ptCount val="1"/>
                <c:pt idx="0">
                  <c:v>Dark 0 Days Stratification</c:v>
                </c:pt>
              </c:strCache>
            </c:strRef>
          </c:tx>
          <c:spPr>
            <a:ln>
              <a:noFill/>
            </a:ln>
          </c:spPr>
          <c:cat>
            <c:multiLvlStrRef>
              <c:f>'Summary by Stock'!$C$1:$I$3</c:f>
              <c:multiLvlStrCache>
                <c:ptCount val="7"/>
                <c:lvl>
                  <c:pt idx="0">
                    <c:v>Day 1</c:v>
                  </c:pt>
                  <c:pt idx="1">
                    <c:v>Day 2 </c:v>
                  </c:pt>
                  <c:pt idx="2">
                    <c:v>Day 3</c:v>
                  </c:pt>
                  <c:pt idx="3">
                    <c:v>Day 4</c:v>
                  </c:pt>
                  <c:pt idx="4">
                    <c:v>Day 5</c:v>
                  </c:pt>
                  <c:pt idx="5">
                    <c:v>Day 6</c:v>
                  </c:pt>
                  <c:pt idx="6">
                    <c:v>Day 7</c:v>
                  </c:pt>
                </c:lvl>
                <c:lvl>
                  <c:pt idx="0">
                    <c:v>Days After Transfer</c:v>
                  </c:pt>
                </c:lvl>
              </c:multiLvlStrCache>
            </c:multiLvlStrRef>
          </c:cat>
          <c:val>
            <c:numRef>
              <c:f>'Summary by Stock'!$C$7:$I$7</c:f>
              <c:numCache>
                <c:formatCode>0.00</c:formatCode>
                <c:ptCount val="7"/>
                <c:pt idx="6" formatCode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'Summary by Stock'!$A$8:$B$8</c:f>
              <c:strCache>
                <c:ptCount val="1"/>
                <c:pt idx="0">
                  <c:v>Dark 3 Days Stratification</c:v>
                </c:pt>
              </c:strCache>
            </c:strRef>
          </c:tx>
          <c:spPr>
            <a:ln>
              <a:noFill/>
            </a:ln>
          </c:spPr>
          <c:cat>
            <c:multiLvlStrRef>
              <c:f>'Summary by Stock'!$C$1:$I$3</c:f>
              <c:multiLvlStrCache>
                <c:ptCount val="7"/>
                <c:lvl>
                  <c:pt idx="0">
                    <c:v>Day 1</c:v>
                  </c:pt>
                  <c:pt idx="1">
                    <c:v>Day 2 </c:v>
                  </c:pt>
                  <c:pt idx="2">
                    <c:v>Day 3</c:v>
                  </c:pt>
                  <c:pt idx="3">
                    <c:v>Day 4</c:v>
                  </c:pt>
                  <c:pt idx="4">
                    <c:v>Day 5</c:v>
                  </c:pt>
                  <c:pt idx="5">
                    <c:v>Day 6</c:v>
                  </c:pt>
                  <c:pt idx="6">
                    <c:v>Day 7</c:v>
                  </c:pt>
                </c:lvl>
                <c:lvl>
                  <c:pt idx="0">
                    <c:v>Days After Transfer</c:v>
                  </c:pt>
                </c:lvl>
              </c:multiLvlStrCache>
            </c:multiLvlStrRef>
          </c:cat>
          <c:val>
            <c:numRef>
              <c:f>'Summary by Stock'!$C$8:$I$8</c:f>
              <c:numCache>
                <c:formatCode>0.00</c:formatCode>
                <c:ptCount val="7"/>
                <c:pt idx="6" formatCode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'Summary by Stock'!$A$9:$B$9</c:f>
              <c:strCache>
                <c:ptCount val="1"/>
                <c:pt idx="0">
                  <c:v>Dark 7 Days Stratification</c:v>
                </c:pt>
              </c:strCache>
            </c:strRef>
          </c:tx>
          <c:spPr>
            <a:ln>
              <a:noFill/>
            </a:ln>
          </c:spPr>
          <c:cat>
            <c:multiLvlStrRef>
              <c:f>'Summary by Stock'!$C$1:$I$3</c:f>
              <c:multiLvlStrCache>
                <c:ptCount val="7"/>
                <c:lvl>
                  <c:pt idx="0">
                    <c:v>Day 1</c:v>
                  </c:pt>
                  <c:pt idx="1">
                    <c:v>Day 2 </c:v>
                  </c:pt>
                  <c:pt idx="2">
                    <c:v>Day 3</c:v>
                  </c:pt>
                  <c:pt idx="3">
                    <c:v>Day 4</c:v>
                  </c:pt>
                  <c:pt idx="4">
                    <c:v>Day 5</c:v>
                  </c:pt>
                  <c:pt idx="5">
                    <c:v>Day 6</c:v>
                  </c:pt>
                  <c:pt idx="6">
                    <c:v>Day 7</c:v>
                  </c:pt>
                </c:lvl>
                <c:lvl>
                  <c:pt idx="0">
                    <c:v>Days After Transfer</c:v>
                  </c:pt>
                </c:lvl>
              </c:multiLvlStrCache>
            </c:multiLvlStrRef>
          </c:cat>
          <c:val>
            <c:numRef>
              <c:f>'Summary by Stock'!$C$9:$I$9</c:f>
              <c:numCache>
                <c:formatCode>0.00</c:formatCode>
                <c:ptCount val="7"/>
                <c:pt idx="6" formatCode="0">
                  <c:v>0</c:v>
                </c:pt>
              </c:numCache>
            </c:numRef>
          </c:val>
        </c:ser>
        <c:dLbls/>
        <c:marker val="1"/>
        <c:axId val="98280960"/>
        <c:axId val="98282496"/>
      </c:lineChart>
      <c:catAx>
        <c:axId val="98280960"/>
        <c:scaling>
          <c:orientation val="minMax"/>
        </c:scaling>
        <c:axPos val="b"/>
        <c:tickLblPos val="nextTo"/>
        <c:crossAx val="98282496"/>
        <c:crosses val="autoZero"/>
        <c:auto val="1"/>
        <c:lblAlgn val="ctr"/>
        <c:lblOffset val="100"/>
      </c:catAx>
      <c:valAx>
        <c:axId val="98282496"/>
        <c:scaling>
          <c:orientation val="minMax"/>
          <c:max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Germination</a:t>
                </a:r>
              </a:p>
            </c:rich>
          </c:tx>
        </c:title>
        <c:numFmt formatCode="0" sourceLinked="1"/>
        <c:tickLblPos val="nextTo"/>
        <c:crossAx val="98280960"/>
        <c:crosses val="autoZero"/>
        <c:crossBetween val="between"/>
        <c:majorUnit val="10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% Germination</a:t>
            </a:r>
          </a:p>
          <a:p>
            <a:pPr>
              <a:defRPr/>
            </a:pPr>
            <a:r>
              <a:rPr lang="en-US"/>
              <a:t>Fei-0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'Summary by Stock'!$A$13:$B$13</c:f>
              <c:strCache>
                <c:ptCount val="1"/>
                <c:pt idx="0">
                  <c:v>Light 0 Days Stratification</c:v>
                </c:pt>
              </c:strCache>
            </c:strRef>
          </c:tx>
          <c:cat>
            <c:multiLvlStrRef>
              <c:f>'Summary by Stock'!$C$10:$I$12</c:f>
              <c:multiLvlStrCache>
                <c:ptCount val="7"/>
                <c:lvl>
                  <c:pt idx="0">
                    <c:v>Day 1</c:v>
                  </c:pt>
                  <c:pt idx="1">
                    <c:v>Day 2 </c:v>
                  </c:pt>
                  <c:pt idx="2">
                    <c:v>Day 3</c:v>
                  </c:pt>
                  <c:pt idx="3">
                    <c:v>Day 4</c:v>
                  </c:pt>
                  <c:pt idx="4">
                    <c:v>Day 5</c:v>
                  </c:pt>
                  <c:pt idx="5">
                    <c:v>Day 6</c:v>
                  </c:pt>
                  <c:pt idx="6">
                    <c:v>Day 7</c:v>
                  </c:pt>
                </c:lvl>
                <c:lvl>
                  <c:pt idx="0">
                    <c:v>Days After Transfer</c:v>
                  </c:pt>
                </c:lvl>
              </c:multiLvlStrCache>
            </c:multiLvlStrRef>
          </c:cat>
          <c:val>
            <c:numRef>
              <c:f>'Summary by Stock'!$C$13:$I$13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'Summary by Stock'!$A$14:$B$14</c:f>
              <c:strCache>
                <c:ptCount val="1"/>
                <c:pt idx="0">
                  <c:v>Light 3 Days Stratification</c:v>
                </c:pt>
              </c:strCache>
            </c:strRef>
          </c:tx>
          <c:cat>
            <c:multiLvlStrRef>
              <c:f>'Summary by Stock'!$C$10:$I$12</c:f>
              <c:multiLvlStrCache>
                <c:ptCount val="7"/>
                <c:lvl>
                  <c:pt idx="0">
                    <c:v>Day 1</c:v>
                  </c:pt>
                  <c:pt idx="1">
                    <c:v>Day 2 </c:v>
                  </c:pt>
                  <c:pt idx="2">
                    <c:v>Day 3</c:v>
                  </c:pt>
                  <c:pt idx="3">
                    <c:v>Day 4</c:v>
                  </c:pt>
                  <c:pt idx="4">
                    <c:v>Day 5</c:v>
                  </c:pt>
                  <c:pt idx="5">
                    <c:v>Day 6</c:v>
                  </c:pt>
                  <c:pt idx="6">
                    <c:v>Day 7</c:v>
                  </c:pt>
                </c:lvl>
                <c:lvl>
                  <c:pt idx="0">
                    <c:v>Days After Transfer</c:v>
                  </c:pt>
                </c:lvl>
              </c:multiLvlStrCache>
            </c:multiLvlStrRef>
          </c:cat>
          <c:val>
            <c:numRef>
              <c:f>'Summary by Stock'!$C$14:$I$14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'Summary by Stock'!$A$15:$B$15</c:f>
              <c:strCache>
                <c:ptCount val="1"/>
                <c:pt idx="0">
                  <c:v>Light 7 Days Stratification</c:v>
                </c:pt>
              </c:strCache>
            </c:strRef>
          </c:tx>
          <c:cat>
            <c:multiLvlStrRef>
              <c:f>'Summary by Stock'!$C$10:$I$12</c:f>
              <c:multiLvlStrCache>
                <c:ptCount val="7"/>
                <c:lvl>
                  <c:pt idx="0">
                    <c:v>Day 1</c:v>
                  </c:pt>
                  <c:pt idx="1">
                    <c:v>Day 2 </c:v>
                  </c:pt>
                  <c:pt idx="2">
                    <c:v>Day 3</c:v>
                  </c:pt>
                  <c:pt idx="3">
                    <c:v>Day 4</c:v>
                  </c:pt>
                  <c:pt idx="4">
                    <c:v>Day 5</c:v>
                  </c:pt>
                  <c:pt idx="5">
                    <c:v>Day 6</c:v>
                  </c:pt>
                  <c:pt idx="6">
                    <c:v>Day 7</c:v>
                  </c:pt>
                </c:lvl>
                <c:lvl>
                  <c:pt idx="0">
                    <c:v>Days After Transfer</c:v>
                  </c:pt>
                </c:lvl>
              </c:multiLvlStrCache>
            </c:multiLvlStrRef>
          </c:cat>
          <c:val>
            <c:numRef>
              <c:f>'Summary by Stock'!$C$15:$I$15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'Summary by Stock'!$A$16:$B$16</c:f>
              <c:strCache>
                <c:ptCount val="1"/>
                <c:pt idx="0">
                  <c:v>Dark 0 Days Stratification</c:v>
                </c:pt>
              </c:strCache>
            </c:strRef>
          </c:tx>
          <c:spPr>
            <a:ln>
              <a:noFill/>
            </a:ln>
          </c:spPr>
          <c:cat>
            <c:multiLvlStrRef>
              <c:f>'Summary by Stock'!$C$10:$I$12</c:f>
              <c:multiLvlStrCache>
                <c:ptCount val="7"/>
                <c:lvl>
                  <c:pt idx="0">
                    <c:v>Day 1</c:v>
                  </c:pt>
                  <c:pt idx="1">
                    <c:v>Day 2 </c:v>
                  </c:pt>
                  <c:pt idx="2">
                    <c:v>Day 3</c:v>
                  </c:pt>
                  <c:pt idx="3">
                    <c:v>Day 4</c:v>
                  </c:pt>
                  <c:pt idx="4">
                    <c:v>Day 5</c:v>
                  </c:pt>
                  <c:pt idx="5">
                    <c:v>Day 6</c:v>
                  </c:pt>
                  <c:pt idx="6">
                    <c:v>Day 7</c:v>
                  </c:pt>
                </c:lvl>
                <c:lvl>
                  <c:pt idx="0">
                    <c:v>Days After Transfer</c:v>
                  </c:pt>
                </c:lvl>
              </c:multiLvlStrCache>
            </c:multiLvlStrRef>
          </c:cat>
          <c:val>
            <c:numRef>
              <c:f>'Summary by Stock'!$C$16:$I$16</c:f>
              <c:numCache>
                <c:formatCode>0.00</c:formatCode>
                <c:ptCount val="7"/>
                <c:pt idx="6" formatCode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'Summary by Stock'!$A$17:$B$17</c:f>
              <c:strCache>
                <c:ptCount val="1"/>
                <c:pt idx="0">
                  <c:v>Dark 3 Days Stratification</c:v>
                </c:pt>
              </c:strCache>
            </c:strRef>
          </c:tx>
          <c:spPr>
            <a:ln>
              <a:noFill/>
            </a:ln>
          </c:spPr>
          <c:cat>
            <c:multiLvlStrRef>
              <c:f>'Summary by Stock'!$C$10:$I$12</c:f>
              <c:multiLvlStrCache>
                <c:ptCount val="7"/>
                <c:lvl>
                  <c:pt idx="0">
                    <c:v>Day 1</c:v>
                  </c:pt>
                  <c:pt idx="1">
                    <c:v>Day 2 </c:v>
                  </c:pt>
                  <c:pt idx="2">
                    <c:v>Day 3</c:v>
                  </c:pt>
                  <c:pt idx="3">
                    <c:v>Day 4</c:v>
                  </c:pt>
                  <c:pt idx="4">
                    <c:v>Day 5</c:v>
                  </c:pt>
                  <c:pt idx="5">
                    <c:v>Day 6</c:v>
                  </c:pt>
                  <c:pt idx="6">
                    <c:v>Day 7</c:v>
                  </c:pt>
                </c:lvl>
                <c:lvl>
                  <c:pt idx="0">
                    <c:v>Days After Transfer</c:v>
                  </c:pt>
                </c:lvl>
              </c:multiLvlStrCache>
            </c:multiLvlStrRef>
          </c:cat>
          <c:val>
            <c:numRef>
              <c:f>'Summary by Stock'!$C$17:$I$17</c:f>
              <c:numCache>
                <c:formatCode>0.00</c:formatCode>
                <c:ptCount val="7"/>
                <c:pt idx="6" formatCode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'Summary by Stock'!$A$18:$B$18</c:f>
              <c:strCache>
                <c:ptCount val="1"/>
                <c:pt idx="0">
                  <c:v>Dark 7 Days Stratification</c:v>
                </c:pt>
              </c:strCache>
            </c:strRef>
          </c:tx>
          <c:spPr>
            <a:ln>
              <a:noFill/>
            </a:ln>
          </c:spPr>
          <c:cat>
            <c:multiLvlStrRef>
              <c:f>'Summary by Stock'!$C$10:$I$12</c:f>
              <c:multiLvlStrCache>
                <c:ptCount val="7"/>
                <c:lvl>
                  <c:pt idx="0">
                    <c:v>Day 1</c:v>
                  </c:pt>
                  <c:pt idx="1">
                    <c:v>Day 2 </c:v>
                  </c:pt>
                  <c:pt idx="2">
                    <c:v>Day 3</c:v>
                  </c:pt>
                  <c:pt idx="3">
                    <c:v>Day 4</c:v>
                  </c:pt>
                  <c:pt idx="4">
                    <c:v>Day 5</c:v>
                  </c:pt>
                  <c:pt idx="5">
                    <c:v>Day 6</c:v>
                  </c:pt>
                  <c:pt idx="6">
                    <c:v>Day 7</c:v>
                  </c:pt>
                </c:lvl>
                <c:lvl>
                  <c:pt idx="0">
                    <c:v>Days After Transfer</c:v>
                  </c:pt>
                </c:lvl>
              </c:multiLvlStrCache>
            </c:multiLvlStrRef>
          </c:cat>
          <c:val>
            <c:numRef>
              <c:f>'Summary by Stock'!$C$18:$I$18</c:f>
              <c:numCache>
                <c:formatCode>0.00</c:formatCode>
                <c:ptCount val="7"/>
                <c:pt idx="6" formatCode="0">
                  <c:v>0</c:v>
                </c:pt>
              </c:numCache>
            </c:numRef>
          </c:val>
        </c:ser>
        <c:dLbls/>
        <c:marker val="1"/>
        <c:axId val="98583680"/>
        <c:axId val="98585216"/>
      </c:lineChart>
      <c:catAx>
        <c:axId val="98583680"/>
        <c:scaling>
          <c:orientation val="minMax"/>
        </c:scaling>
        <c:axPos val="b"/>
        <c:tickLblPos val="nextTo"/>
        <c:crossAx val="98585216"/>
        <c:crosses val="autoZero"/>
        <c:auto val="1"/>
        <c:lblAlgn val="ctr"/>
        <c:lblOffset val="100"/>
      </c:catAx>
      <c:valAx>
        <c:axId val="98585216"/>
        <c:scaling>
          <c:orientation val="minMax"/>
          <c:max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Germination</a:t>
                </a:r>
              </a:p>
            </c:rich>
          </c:tx>
        </c:title>
        <c:numFmt formatCode="0" sourceLinked="1"/>
        <c:tickLblPos val="nextTo"/>
        <c:crossAx val="98583680"/>
        <c:crosses val="autoZero"/>
        <c:crossBetween val="between"/>
        <c:majorUnit val="10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Germination</a:t>
            </a:r>
          </a:p>
          <a:p>
            <a:pPr>
              <a:defRPr/>
            </a:pPr>
            <a:r>
              <a:rPr lang="en-US"/>
              <a:t>Kly-4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'Summary by Stock'!$A$22:$B$22</c:f>
              <c:strCache>
                <c:ptCount val="1"/>
                <c:pt idx="0">
                  <c:v>Light 0 Days Stratification</c:v>
                </c:pt>
              </c:strCache>
            </c:strRef>
          </c:tx>
          <c:cat>
            <c:multiLvlStrRef>
              <c:f>'Summary by Stock'!$C$19:$I$21</c:f>
              <c:multiLvlStrCache>
                <c:ptCount val="7"/>
                <c:lvl>
                  <c:pt idx="0">
                    <c:v>Day 1</c:v>
                  </c:pt>
                  <c:pt idx="1">
                    <c:v>Day 2 </c:v>
                  </c:pt>
                  <c:pt idx="2">
                    <c:v>Day 3</c:v>
                  </c:pt>
                  <c:pt idx="3">
                    <c:v>Day 4</c:v>
                  </c:pt>
                  <c:pt idx="4">
                    <c:v>Day 5</c:v>
                  </c:pt>
                  <c:pt idx="5">
                    <c:v>Day 6</c:v>
                  </c:pt>
                  <c:pt idx="6">
                    <c:v>Day 7</c:v>
                  </c:pt>
                </c:lvl>
                <c:lvl>
                  <c:pt idx="0">
                    <c:v>Days After Transfer</c:v>
                  </c:pt>
                </c:lvl>
              </c:multiLvlStrCache>
            </c:multiLvlStrRef>
          </c:cat>
          <c:val>
            <c:numRef>
              <c:f>'Summary by Stock'!$C$22:$I$22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'Summary by Stock'!$A$23:$B$23</c:f>
              <c:strCache>
                <c:ptCount val="1"/>
                <c:pt idx="0">
                  <c:v>Light 3 Days Stratification</c:v>
                </c:pt>
              </c:strCache>
            </c:strRef>
          </c:tx>
          <c:cat>
            <c:multiLvlStrRef>
              <c:f>'Summary by Stock'!$C$19:$I$21</c:f>
              <c:multiLvlStrCache>
                <c:ptCount val="7"/>
                <c:lvl>
                  <c:pt idx="0">
                    <c:v>Day 1</c:v>
                  </c:pt>
                  <c:pt idx="1">
                    <c:v>Day 2 </c:v>
                  </c:pt>
                  <c:pt idx="2">
                    <c:v>Day 3</c:v>
                  </c:pt>
                  <c:pt idx="3">
                    <c:v>Day 4</c:v>
                  </c:pt>
                  <c:pt idx="4">
                    <c:v>Day 5</c:v>
                  </c:pt>
                  <c:pt idx="5">
                    <c:v>Day 6</c:v>
                  </c:pt>
                  <c:pt idx="6">
                    <c:v>Day 7</c:v>
                  </c:pt>
                </c:lvl>
                <c:lvl>
                  <c:pt idx="0">
                    <c:v>Days After Transfer</c:v>
                  </c:pt>
                </c:lvl>
              </c:multiLvlStrCache>
            </c:multiLvlStrRef>
          </c:cat>
          <c:val>
            <c:numRef>
              <c:f>'Summary by Stock'!$C$23:$I$23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'Summary by Stock'!$A$24:$B$24</c:f>
              <c:strCache>
                <c:ptCount val="1"/>
                <c:pt idx="0">
                  <c:v>Light 7 Days Stratification</c:v>
                </c:pt>
              </c:strCache>
            </c:strRef>
          </c:tx>
          <c:cat>
            <c:multiLvlStrRef>
              <c:f>'Summary by Stock'!$C$19:$I$21</c:f>
              <c:multiLvlStrCache>
                <c:ptCount val="7"/>
                <c:lvl>
                  <c:pt idx="0">
                    <c:v>Day 1</c:v>
                  </c:pt>
                  <c:pt idx="1">
                    <c:v>Day 2 </c:v>
                  </c:pt>
                  <c:pt idx="2">
                    <c:v>Day 3</c:v>
                  </c:pt>
                  <c:pt idx="3">
                    <c:v>Day 4</c:v>
                  </c:pt>
                  <c:pt idx="4">
                    <c:v>Day 5</c:v>
                  </c:pt>
                  <c:pt idx="5">
                    <c:v>Day 6</c:v>
                  </c:pt>
                  <c:pt idx="6">
                    <c:v>Day 7</c:v>
                  </c:pt>
                </c:lvl>
                <c:lvl>
                  <c:pt idx="0">
                    <c:v>Days After Transfer</c:v>
                  </c:pt>
                </c:lvl>
              </c:multiLvlStrCache>
            </c:multiLvlStrRef>
          </c:cat>
          <c:val>
            <c:numRef>
              <c:f>'Summary by Stock'!$C$24:$I$24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'Summary by Stock'!$A$25:$B$25</c:f>
              <c:strCache>
                <c:ptCount val="1"/>
                <c:pt idx="0">
                  <c:v>Dark 0 Days Stratification</c:v>
                </c:pt>
              </c:strCache>
            </c:strRef>
          </c:tx>
          <c:spPr>
            <a:ln>
              <a:noFill/>
            </a:ln>
          </c:spPr>
          <c:cat>
            <c:multiLvlStrRef>
              <c:f>'Summary by Stock'!$C$19:$I$21</c:f>
              <c:multiLvlStrCache>
                <c:ptCount val="7"/>
                <c:lvl>
                  <c:pt idx="0">
                    <c:v>Day 1</c:v>
                  </c:pt>
                  <c:pt idx="1">
                    <c:v>Day 2 </c:v>
                  </c:pt>
                  <c:pt idx="2">
                    <c:v>Day 3</c:v>
                  </c:pt>
                  <c:pt idx="3">
                    <c:v>Day 4</c:v>
                  </c:pt>
                  <c:pt idx="4">
                    <c:v>Day 5</c:v>
                  </c:pt>
                  <c:pt idx="5">
                    <c:v>Day 6</c:v>
                  </c:pt>
                  <c:pt idx="6">
                    <c:v>Day 7</c:v>
                  </c:pt>
                </c:lvl>
                <c:lvl>
                  <c:pt idx="0">
                    <c:v>Days After Transfer</c:v>
                  </c:pt>
                </c:lvl>
              </c:multiLvlStrCache>
            </c:multiLvlStrRef>
          </c:cat>
          <c:val>
            <c:numRef>
              <c:f>'Summary by Stock'!$C$25:$I$25</c:f>
              <c:numCache>
                <c:formatCode>0.00</c:formatCode>
                <c:ptCount val="7"/>
                <c:pt idx="6" formatCode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'Summary by Stock'!$A$26:$B$26</c:f>
              <c:strCache>
                <c:ptCount val="1"/>
                <c:pt idx="0">
                  <c:v>Dark 3 Days Stratification</c:v>
                </c:pt>
              </c:strCache>
            </c:strRef>
          </c:tx>
          <c:spPr>
            <a:ln>
              <a:noFill/>
            </a:ln>
          </c:spPr>
          <c:cat>
            <c:multiLvlStrRef>
              <c:f>'Summary by Stock'!$C$19:$I$21</c:f>
              <c:multiLvlStrCache>
                <c:ptCount val="7"/>
                <c:lvl>
                  <c:pt idx="0">
                    <c:v>Day 1</c:v>
                  </c:pt>
                  <c:pt idx="1">
                    <c:v>Day 2 </c:v>
                  </c:pt>
                  <c:pt idx="2">
                    <c:v>Day 3</c:v>
                  </c:pt>
                  <c:pt idx="3">
                    <c:v>Day 4</c:v>
                  </c:pt>
                  <c:pt idx="4">
                    <c:v>Day 5</c:v>
                  </c:pt>
                  <c:pt idx="5">
                    <c:v>Day 6</c:v>
                  </c:pt>
                  <c:pt idx="6">
                    <c:v>Day 7</c:v>
                  </c:pt>
                </c:lvl>
                <c:lvl>
                  <c:pt idx="0">
                    <c:v>Days After Transfer</c:v>
                  </c:pt>
                </c:lvl>
              </c:multiLvlStrCache>
            </c:multiLvlStrRef>
          </c:cat>
          <c:val>
            <c:numRef>
              <c:f>'Summary by Stock'!$C$26:$I$26</c:f>
              <c:numCache>
                <c:formatCode>0.00</c:formatCode>
                <c:ptCount val="7"/>
                <c:pt idx="6" formatCode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'Summary by Stock'!$A$27:$B$27</c:f>
              <c:strCache>
                <c:ptCount val="1"/>
                <c:pt idx="0">
                  <c:v>Dark 7 Days Stratification</c:v>
                </c:pt>
              </c:strCache>
            </c:strRef>
          </c:tx>
          <c:spPr>
            <a:ln>
              <a:noFill/>
            </a:ln>
          </c:spPr>
          <c:cat>
            <c:multiLvlStrRef>
              <c:f>'Summary by Stock'!$C$19:$I$21</c:f>
              <c:multiLvlStrCache>
                <c:ptCount val="7"/>
                <c:lvl>
                  <c:pt idx="0">
                    <c:v>Day 1</c:v>
                  </c:pt>
                  <c:pt idx="1">
                    <c:v>Day 2 </c:v>
                  </c:pt>
                  <c:pt idx="2">
                    <c:v>Day 3</c:v>
                  </c:pt>
                  <c:pt idx="3">
                    <c:v>Day 4</c:v>
                  </c:pt>
                  <c:pt idx="4">
                    <c:v>Day 5</c:v>
                  </c:pt>
                  <c:pt idx="5">
                    <c:v>Day 6</c:v>
                  </c:pt>
                  <c:pt idx="6">
                    <c:v>Day 7</c:v>
                  </c:pt>
                </c:lvl>
                <c:lvl>
                  <c:pt idx="0">
                    <c:v>Days After Transfer</c:v>
                  </c:pt>
                </c:lvl>
              </c:multiLvlStrCache>
            </c:multiLvlStrRef>
          </c:cat>
          <c:val>
            <c:numRef>
              <c:f>'Summary by Stock'!$C$27:$I$27</c:f>
              <c:numCache>
                <c:formatCode>0.00</c:formatCode>
                <c:ptCount val="7"/>
                <c:pt idx="6" formatCode="0">
                  <c:v>0</c:v>
                </c:pt>
              </c:numCache>
            </c:numRef>
          </c:val>
        </c:ser>
        <c:dLbls/>
        <c:marker val="1"/>
        <c:axId val="98739328"/>
        <c:axId val="98740864"/>
      </c:lineChart>
      <c:catAx>
        <c:axId val="98739328"/>
        <c:scaling>
          <c:orientation val="minMax"/>
        </c:scaling>
        <c:axPos val="b"/>
        <c:tickLblPos val="nextTo"/>
        <c:crossAx val="98740864"/>
        <c:crosses val="autoZero"/>
        <c:auto val="1"/>
        <c:lblAlgn val="ctr"/>
        <c:lblOffset val="100"/>
      </c:catAx>
      <c:valAx>
        <c:axId val="98740864"/>
        <c:scaling>
          <c:orientation val="minMax"/>
          <c:max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Germination</a:t>
                </a:r>
              </a:p>
            </c:rich>
          </c:tx>
        </c:title>
        <c:numFmt formatCode="0" sourceLinked="1"/>
        <c:tickLblPos val="nextTo"/>
        <c:crossAx val="98739328"/>
        <c:crosses val="autoZero"/>
        <c:crossBetween val="between"/>
        <c:majorUnit val="10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600075</xdr:colOff>
      <xdr:row>19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9524</xdr:rowOff>
    </xdr:from>
    <xdr:to>
      <xdr:col>20</xdr:col>
      <xdr:colOff>9525</xdr:colOff>
      <xdr:row>18</xdr:row>
      <xdr:rowOff>190499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609599</xdr:colOff>
      <xdr:row>20</xdr:row>
      <xdr:rowOff>0</xdr:rowOff>
    </xdr:from>
    <xdr:to>
      <xdr:col>9</xdr:col>
      <xdr:colOff>600075</xdr:colOff>
      <xdr:row>38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19</xdr:row>
      <xdr:rowOff>190499</xdr:rowOff>
    </xdr:from>
    <xdr:to>
      <xdr:col>20</xdr:col>
      <xdr:colOff>0</xdr:colOff>
      <xdr:row>38</xdr:row>
      <xdr:rowOff>9525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38</xdr:row>
      <xdr:rowOff>190499</xdr:rowOff>
    </xdr:from>
    <xdr:to>
      <xdr:col>10</xdr:col>
      <xdr:colOff>0</xdr:colOff>
      <xdr:row>56</xdr:row>
      <xdr:rowOff>180974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609599</xdr:colOff>
      <xdr:row>39</xdr:row>
      <xdr:rowOff>0</xdr:rowOff>
    </xdr:from>
    <xdr:to>
      <xdr:col>20</xdr:col>
      <xdr:colOff>9525</xdr:colOff>
      <xdr:row>57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</xdr:row>
      <xdr:rowOff>0</xdr:rowOff>
    </xdr:from>
    <xdr:to>
      <xdr:col>9</xdr:col>
      <xdr:colOff>609599</xdr:colOff>
      <xdr:row>19</xdr:row>
      <xdr:rowOff>9524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0</xdr:row>
      <xdr:rowOff>190499</xdr:rowOff>
    </xdr:from>
    <xdr:to>
      <xdr:col>20</xdr:col>
      <xdr:colOff>600076</xdr:colOff>
      <xdr:row>18</xdr:row>
      <xdr:rowOff>180974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10</xdr:col>
      <xdr:colOff>9524</xdr:colOff>
      <xdr:row>38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19</xdr:row>
      <xdr:rowOff>190499</xdr:rowOff>
    </xdr:from>
    <xdr:to>
      <xdr:col>21</xdr:col>
      <xdr:colOff>0</xdr:colOff>
      <xdr:row>37</xdr:row>
      <xdr:rowOff>161924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38</xdr:row>
      <xdr:rowOff>190499</xdr:rowOff>
    </xdr:from>
    <xdr:to>
      <xdr:col>10</xdr:col>
      <xdr:colOff>0</xdr:colOff>
      <xdr:row>57</xdr:row>
      <xdr:rowOff>9524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9</xdr:row>
      <xdr:rowOff>119062</xdr:rowOff>
    </xdr:from>
    <xdr:to>
      <xdr:col>13</xdr:col>
      <xdr:colOff>504824</xdr:colOff>
      <xdr:row>29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zoomScaleNormal="100" workbookViewId="0">
      <selection activeCell="B3" activeCellId="5" sqref="H38:H42 H31:H35 H24:H28 B17:H21 B10:H14 B3:H7"/>
    </sheetView>
  </sheetViews>
  <sheetFormatPr defaultRowHeight="14.4"/>
  <cols>
    <col min="1" max="8" width="10" customWidth="1"/>
    <col min="12" max="12" width="15" bestFit="1" customWidth="1"/>
    <col min="13" max="13" width="15.109375" bestFit="1" customWidth="1"/>
  </cols>
  <sheetData>
    <row r="1" spans="1:10">
      <c r="A1" s="29" t="s">
        <v>49</v>
      </c>
      <c r="B1" s="29"/>
      <c r="C1" s="29"/>
      <c r="D1" s="29"/>
      <c r="E1" s="29"/>
      <c r="F1" s="29"/>
      <c r="G1" s="29"/>
      <c r="H1" s="29"/>
    </row>
    <row r="2" spans="1:10">
      <c r="A2" s="1" t="s">
        <v>4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2" t="s">
        <v>15</v>
      </c>
      <c r="H2" s="2" t="s">
        <v>16</v>
      </c>
    </row>
    <row r="3" spans="1:10">
      <c r="A3" s="2" t="s">
        <v>5</v>
      </c>
      <c r="B3" s="24"/>
      <c r="C3" s="24"/>
      <c r="D3" s="24"/>
      <c r="E3" s="24"/>
      <c r="F3" s="24"/>
      <c r="G3" s="24"/>
      <c r="H3" s="24"/>
    </row>
    <row r="4" spans="1:10">
      <c r="A4" s="2" t="s">
        <v>7</v>
      </c>
      <c r="B4" s="24"/>
      <c r="C4" s="24"/>
      <c r="D4" s="24"/>
      <c r="E4" s="24"/>
      <c r="F4" s="24"/>
      <c r="G4" s="24"/>
      <c r="H4" s="24"/>
      <c r="J4" s="12"/>
    </row>
    <row r="5" spans="1:10">
      <c r="A5" s="2" t="s">
        <v>8</v>
      </c>
      <c r="B5" s="24"/>
      <c r="C5" s="24"/>
      <c r="D5" s="24"/>
      <c r="E5" s="24"/>
      <c r="F5" s="24"/>
      <c r="G5" s="24"/>
      <c r="H5" s="24"/>
    </row>
    <row r="6" spans="1:10">
      <c r="A6" s="2" t="s">
        <v>6</v>
      </c>
      <c r="B6" s="24"/>
      <c r="C6" s="24"/>
      <c r="D6" s="24"/>
      <c r="E6" s="24"/>
      <c r="F6" s="24"/>
      <c r="G6" s="24"/>
      <c r="H6" s="24"/>
    </row>
    <row r="7" spans="1:10">
      <c r="A7" s="2" t="s">
        <v>9</v>
      </c>
      <c r="B7" s="24"/>
      <c r="C7" s="24"/>
      <c r="D7" s="24"/>
      <c r="E7" s="24"/>
      <c r="F7" s="24"/>
      <c r="G7" s="24"/>
      <c r="H7" s="24"/>
    </row>
    <row r="8" spans="1:10">
      <c r="A8" s="29" t="s">
        <v>50</v>
      </c>
      <c r="B8" s="29"/>
      <c r="C8" s="29"/>
      <c r="D8" s="29"/>
      <c r="E8" s="29"/>
      <c r="F8" s="29"/>
      <c r="G8" s="29"/>
      <c r="H8" s="29"/>
    </row>
    <row r="9" spans="1:10">
      <c r="A9" s="1" t="s">
        <v>4</v>
      </c>
      <c r="B9" s="2" t="s">
        <v>10</v>
      </c>
      <c r="C9" s="2" t="s">
        <v>11</v>
      </c>
      <c r="D9" s="2" t="s">
        <v>12</v>
      </c>
      <c r="E9" s="2" t="s">
        <v>13</v>
      </c>
      <c r="F9" s="2" t="s">
        <v>14</v>
      </c>
      <c r="G9" s="2" t="s">
        <v>15</v>
      </c>
      <c r="H9" s="2" t="s">
        <v>16</v>
      </c>
    </row>
    <row r="10" spans="1:10">
      <c r="A10" s="2" t="s">
        <v>5</v>
      </c>
      <c r="B10" s="24"/>
      <c r="C10" s="24"/>
      <c r="D10" s="24"/>
      <c r="E10" s="24"/>
      <c r="F10" s="24"/>
      <c r="G10" s="24"/>
      <c r="H10" s="24"/>
    </row>
    <row r="11" spans="1:10">
      <c r="A11" s="2" t="s">
        <v>7</v>
      </c>
      <c r="B11" s="24"/>
      <c r="C11" s="24"/>
      <c r="D11" s="24"/>
      <c r="E11" s="24"/>
      <c r="F11" s="24"/>
      <c r="G11" s="24"/>
      <c r="H11" s="24"/>
    </row>
    <row r="12" spans="1:10">
      <c r="A12" s="2" t="s">
        <v>8</v>
      </c>
      <c r="B12" s="24"/>
      <c r="C12" s="24"/>
      <c r="D12" s="24"/>
      <c r="E12" s="24"/>
      <c r="F12" s="24"/>
      <c r="G12" s="24"/>
      <c r="H12" s="24"/>
    </row>
    <row r="13" spans="1:10">
      <c r="A13" s="2" t="s">
        <v>6</v>
      </c>
      <c r="B13" s="24"/>
      <c r="C13" s="24"/>
      <c r="D13" s="24"/>
      <c r="E13" s="24"/>
      <c r="F13" s="24"/>
      <c r="G13" s="24"/>
      <c r="H13" s="24"/>
    </row>
    <row r="14" spans="1:10">
      <c r="A14" s="2" t="s">
        <v>9</v>
      </c>
      <c r="B14" s="24"/>
      <c r="C14" s="24"/>
      <c r="D14" s="24"/>
      <c r="E14" s="24"/>
      <c r="F14" s="24"/>
      <c r="G14" s="24"/>
      <c r="H14" s="24"/>
    </row>
    <row r="15" spans="1:10">
      <c r="A15" s="29" t="s">
        <v>51</v>
      </c>
      <c r="B15" s="29"/>
      <c r="C15" s="29"/>
      <c r="D15" s="29"/>
      <c r="E15" s="29"/>
      <c r="F15" s="29"/>
      <c r="G15" s="29"/>
      <c r="H15" s="29"/>
    </row>
    <row r="16" spans="1:10">
      <c r="A16" s="1" t="s">
        <v>4</v>
      </c>
      <c r="B16" s="2" t="s">
        <v>10</v>
      </c>
      <c r="C16" s="2" t="s">
        <v>11</v>
      </c>
      <c r="D16" s="2" t="s">
        <v>12</v>
      </c>
      <c r="E16" s="2" t="s">
        <v>13</v>
      </c>
      <c r="F16" s="2" t="s">
        <v>14</v>
      </c>
      <c r="G16" s="2" t="s">
        <v>15</v>
      </c>
      <c r="H16" s="2" t="s">
        <v>16</v>
      </c>
    </row>
    <row r="17" spans="1:8">
      <c r="A17" s="2" t="s">
        <v>5</v>
      </c>
      <c r="B17" s="24"/>
      <c r="C17" s="24"/>
      <c r="D17" s="24"/>
      <c r="E17" s="24"/>
      <c r="F17" s="24"/>
      <c r="G17" s="24"/>
      <c r="H17" s="24"/>
    </row>
    <row r="18" spans="1:8">
      <c r="A18" s="2" t="s">
        <v>7</v>
      </c>
      <c r="B18" s="24"/>
      <c r="C18" s="24"/>
      <c r="D18" s="24"/>
      <c r="E18" s="24"/>
      <c r="F18" s="24"/>
      <c r="G18" s="24"/>
      <c r="H18" s="24"/>
    </row>
    <row r="19" spans="1:8">
      <c r="A19" s="2" t="s">
        <v>8</v>
      </c>
      <c r="B19" s="24"/>
      <c r="C19" s="24"/>
      <c r="D19" s="24"/>
      <c r="E19" s="24"/>
      <c r="F19" s="24"/>
      <c r="G19" s="24"/>
      <c r="H19" s="24"/>
    </row>
    <row r="20" spans="1:8">
      <c r="A20" s="2" t="s">
        <v>6</v>
      </c>
      <c r="B20" s="24"/>
      <c r="C20" s="24"/>
      <c r="D20" s="24"/>
      <c r="E20" s="24"/>
      <c r="F20" s="24"/>
      <c r="G20" s="24"/>
      <c r="H20" s="24"/>
    </row>
    <row r="21" spans="1:8">
      <c r="A21" s="2" t="s">
        <v>9</v>
      </c>
      <c r="B21" s="24"/>
      <c r="C21" s="24"/>
      <c r="D21" s="24"/>
      <c r="E21" s="24"/>
      <c r="F21" s="24"/>
      <c r="G21" s="24"/>
      <c r="H21" s="24"/>
    </row>
    <row r="22" spans="1:8">
      <c r="A22" s="29" t="s">
        <v>52</v>
      </c>
      <c r="B22" s="29"/>
      <c r="C22" s="29"/>
      <c r="D22" s="29"/>
      <c r="E22" s="29"/>
      <c r="F22" s="29"/>
      <c r="G22" s="29"/>
      <c r="H22" s="29"/>
    </row>
    <row r="23" spans="1:8">
      <c r="A23" s="1" t="s">
        <v>4</v>
      </c>
      <c r="B23" s="2" t="s">
        <v>10</v>
      </c>
      <c r="C23" s="2" t="s">
        <v>11</v>
      </c>
      <c r="D23" s="2" t="s">
        <v>12</v>
      </c>
      <c r="E23" s="2" t="s">
        <v>13</v>
      </c>
      <c r="F23" s="2" t="s">
        <v>14</v>
      </c>
      <c r="G23" s="2" t="s">
        <v>15</v>
      </c>
      <c r="H23" s="2" t="s">
        <v>16</v>
      </c>
    </row>
    <row r="24" spans="1:8">
      <c r="A24" s="2" t="s">
        <v>5</v>
      </c>
      <c r="B24" s="3"/>
      <c r="C24" s="3"/>
      <c r="D24" s="3"/>
      <c r="E24" s="3"/>
      <c r="F24" s="3"/>
      <c r="G24" s="3"/>
      <c r="H24" s="24"/>
    </row>
    <row r="25" spans="1:8">
      <c r="A25" s="2" t="s">
        <v>7</v>
      </c>
      <c r="B25" s="3"/>
      <c r="C25" s="3"/>
      <c r="D25" s="3"/>
      <c r="E25" s="3"/>
      <c r="F25" s="3"/>
      <c r="G25" s="3"/>
      <c r="H25" s="24"/>
    </row>
    <row r="26" spans="1:8">
      <c r="A26" s="2" t="s">
        <v>8</v>
      </c>
      <c r="B26" s="3"/>
      <c r="C26" s="3"/>
      <c r="D26" s="3"/>
      <c r="E26" s="3"/>
      <c r="F26" s="3"/>
      <c r="G26" s="3"/>
      <c r="H26" s="24"/>
    </row>
    <row r="27" spans="1:8">
      <c r="A27" s="2" t="s">
        <v>6</v>
      </c>
      <c r="B27" s="3"/>
      <c r="C27" s="3"/>
      <c r="D27" s="3"/>
      <c r="E27" s="3"/>
      <c r="F27" s="3"/>
      <c r="G27" s="3"/>
      <c r="H27" s="24"/>
    </row>
    <row r="28" spans="1:8">
      <c r="A28" s="2" t="s">
        <v>9</v>
      </c>
      <c r="B28" s="3"/>
      <c r="C28" s="3"/>
      <c r="D28" s="3"/>
      <c r="E28" s="3"/>
      <c r="F28" s="3"/>
      <c r="G28" s="3"/>
      <c r="H28" s="24"/>
    </row>
    <row r="29" spans="1:8">
      <c r="A29" s="29" t="s">
        <v>53</v>
      </c>
      <c r="B29" s="29"/>
      <c r="C29" s="29"/>
      <c r="D29" s="29"/>
      <c r="E29" s="29"/>
      <c r="F29" s="29"/>
      <c r="G29" s="29"/>
      <c r="H29" s="29"/>
    </row>
    <row r="30" spans="1:8">
      <c r="A30" s="1" t="s">
        <v>4</v>
      </c>
      <c r="B30" s="2" t="s">
        <v>10</v>
      </c>
      <c r="C30" s="2" t="s">
        <v>11</v>
      </c>
      <c r="D30" s="2" t="s">
        <v>12</v>
      </c>
      <c r="E30" s="2" t="s">
        <v>13</v>
      </c>
      <c r="F30" s="2" t="s">
        <v>14</v>
      </c>
      <c r="G30" s="2" t="s">
        <v>15</v>
      </c>
      <c r="H30" s="2" t="s">
        <v>16</v>
      </c>
    </row>
    <row r="31" spans="1:8">
      <c r="A31" s="2" t="s">
        <v>5</v>
      </c>
      <c r="B31" s="3"/>
      <c r="C31" s="3"/>
      <c r="D31" s="3"/>
      <c r="E31" s="3"/>
      <c r="F31" s="3"/>
      <c r="G31" s="3"/>
      <c r="H31" s="24"/>
    </row>
    <row r="32" spans="1:8">
      <c r="A32" s="2" t="s">
        <v>7</v>
      </c>
      <c r="B32" s="3"/>
      <c r="C32" s="3"/>
      <c r="D32" s="3"/>
      <c r="E32" s="3"/>
      <c r="F32" s="3"/>
      <c r="G32" s="3"/>
      <c r="H32" s="24"/>
    </row>
    <row r="33" spans="1:8">
      <c r="A33" s="2" t="s">
        <v>8</v>
      </c>
      <c r="B33" s="3"/>
      <c r="C33" s="3"/>
      <c r="D33" s="3"/>
      <c r="E33" s="3"/>
      <c r="F33" s="3"/>
      <c r="G33" s="3"/>
      <c r="H33" s="24"/>
    </row>
    <row r="34" spans="1:8">
      <c r="A34" s="2" t="s">
        <v>6</v>
      </c>
      <c r="B34" s="3"/>
      <c r="C34" s="3"/>
      <c r="D34" s="3"/>
      <c r="E34" s="3"/>
      <c r="F34" s="3"/>
      <c r="G34" s="3"/>
      <c r="H34" s="24"/>
    </row>
    <row r="35" spans="1:8">
      <c r="A35" s="2" t="s">
        <v>9</v>
      </c>
      <c r="B35" s="3"/>
      <c r="C35" s="3"/>
      <c r="D35" s="3"/>
      <c r="E35" s="3"/>
      <c r="F35" s="3"/>
      <c r="G35" s="3"/>
      <c r="H35" s="24"/>
    </row>
    <row r="36" spans="1:8">
      <c r="A36" s="29" t="s">
        <v>54</v>
      </c>
      <c r="B36" s="29"/>
      <c r="C36" s="29"/>
      <c r="D36" s="29"/>
      <c r="E36" s="29"/>
      <c r="F36" s="29"/>
      <c r="G36" s="29"/>
      <c r="H36" s="29"/>
    </row>
    <row r="37" spans="1:8">
      <c r="A37" s="1" t="s">
        <v>4</v>
      </c>
      <c r="B37" s="2" t="s">
        <v>10</v>
      </c>
      <c r="C37" s="2" t="s">
        <v>11</v>
      </c>
      <c r="D37" s="2" t="s">
        <v>12</v>
      </c>
      <c r="E37" s="2" t="s">
        <v>13</v>
      </c>
      <c r="F37" s="2" t="s">
        <v>14</v>
      </c>
      <c r="G37" s="2" t="s">
        <v>15</v>
      </c>
      <c r="H37" s="2" t="s">
        <v>16</v>
      </c>
    </row>
    <row r="38" spans="1:8">
      <c r="A38" s="2" t="s">
        <v>5</v>
      </c>
      <c r="B38" s="3"/>
      <c r="C38" s="3"/>
      <c r="D38" s="3"/>
      <c r="E38" s="3"/>
      <c r="F38" s="3"/>
      <c r="G38" s="3"/>
      <c r="H38" s="24"/>
    </row>
    <row r="39" spans="1:8">
      <c r="A39" s="2" t="s">
        <v>7</v>
      </c>
      <c r="B39" s="3"/>
      <c r="C39" s="3"/>
      <c r="D39" s="3"/>
      <c r="E39" s="3"/>
      <c r="F39" s="3"/>
      <c r="G39" s="3"/>
      <c r="H39" s="24"/>
    </row>
    <row r="40" spans="1:8">
      <c r="A40" s="2" t="s">
        <v>8</v>
      </c>
      <c r="B40" s="3"/>
      <c r="C40" s="3"/>
      <c r="D40" s="3"/>
      <c r="E40" s="3"/>
      <c r="F40" s="3"/>
      <c r="G40" s="3"/>
      <c r="H40" s="24"/>
    </row>
    <row r="41" spans="1:8">
      <c r="A41" s="2" t="s">
        <v>6</v>
      </c>
      <c r="B41" s="3"/>
      <c r="C41" s="3"/>
      <c r="D41" s="3"/>
      <c r="E41" s="3"/>
      <c r="F41" s="3"/>
      <c r="G41" s="3"/>
      <c r="H41" s="24"/>
    </row>
    <row r="42" spans="1:8">
      <c r="A42" s="2" t="s">
        <v>9</v>
      </c>
      <c r="B42" s="3"/>
      <c r="C42" s="3"/>
      <c r="D42" s="3"/>
      <c r="E42" s="3"/>
      <c r="F42" s="3"/>
      <c r="G42" s="3"/>
      <c r="H42" s="24"/>
    </row>
  </sheetData>
  <mergeCells count="6">
    <mergeCell ref="A36:H36"/>
    <mergeCell ref="A1:H1"/>
    <mergeCell ref="A8:H8"/>
    <mergeCell ref="A15:H15"/>
    <mergeCell ref="A22:H22"/>
    <mergeCell ref="A29:H29"/>
  </mergeCells>
  <pageMargins left="0.7" right="0.7" top="0.75" bottom="0.75" header="0.3" footer="0.3"/>
  <pageSetup orientation="portrait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2"/>
  <sheetViews>
    <sheetView topLeftCell="A13" workbookViewId="0">
      <selection activeCell="L33" sqref="L33"/>
    </sheetView>
  </sheetViews>
  <sheetFormatPr defaultColWidth="7.33203125" defaultRowHeight="14.4"/>
  <cols>
    <col min="1" max="8" width="10" customWidth="1"/>
  </cols>
  <sheetData>
    <row r="1" spans="1:8">
      <c r="A1" s="29" t="s">
        <v>43</v>
      </c>
      <c r="B1" s="29"/>
      <c r="C1" s="29"/>
      <c r="D1" s="29"/>
      <c r="E1" s="29"/>
      <c r="F1" s="29"/>
      <c r="G1" s="29"/>
      <c r="H1" s="29"/>
    </row>
    <row r="2" spans="1:8">
      <c r="A2" s="1" t="s">
        <v>4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2" t="s">
        <v>15</v>
      </c>
      <c r="H2" s="2" t="s">
        <v>16</v>
      </c>
    </row>
    <row r="3" spans="1:8">
      <c r="A3" s="2" t="s">
        <v>5</v>
      </c>
      <c r="B3" s="24"/>
      <c r="C3" s="24"/>
      <c r="D3" s="24"/>
      <c r="E3" s="24"/>
      <c r="F3" s="8"/>
      <c r="G3" s="24"/>
      <c r="H3" s="24"/>
    </row>
    <row r="4" spans="1:8">
      <c r="A4" s="2" t="s">
        <v>7</v>
      </c>
      <c r="B4" s="24"/>
      <c r="C4" s="24"/>
      <c r="D4" s="24"/>
      <c r="E4" s="24"/>
      <c r="F4" s="24"/>
      <c r="G4" s="24"/>
      <c r="H4" s="24"/>
    </row>
    <row r="5" spans="1:8">
      <c r="A5" s="2" t="s">
        <v>8</v>
      </c>
      <c r="B5" s="24"/>
      <c r="C5" s="24"/>
      <c r="D5" s="24"/>
      <c r="E5" s="24"/>
      <c r="F5" s="8"/>
      <c r="G5" s="24"/>
      <c r="H5" s="24"/>
    </row>
    <row r="6" spans="1:8">
      <c r="A6" s="2" t="s">
        <v>6</v>
      </c>
      <c r="B6" s="24"/>
      <c r="C6" s="24"/>
      <c r="D6" s="24"/>
      <c r="E6" s="24"/>
      <c r="F6" s="24"/>
      <c r="G6" s="24"/>
      <c r="H6" s="24"/>
    </row>
    <row r="7" spans="1:8">
      <c r="A7" s="2" t="s">
        <v>9</v>
      </c>
      <c r="B7" s="24"/>
      <c r="C7" s="24"/>
      <c r="D7" s="24"/>
      <c r="E7" s="24"/>
      <c r="F7" s="24"/>
      <c r="G7" s="24"/>
      <c r="H7" s="24"/>
    </row>
    <row r="8" spans="1:8">
      <c r="A8" s="29" t="s">
        <v>44</v>
      </c>
      <c r="B8" s="29"/>
      <c r="C8" s="29"/>
      <c r="D8" s="29"/>
      <c r="E8" s="29"/>
      <c r="F8" s="29"/>
      <c r="G8" s="29"/>
      <c r="H8" s="29"/>
    </row>
    <row r="9" spans="1:8">
      <c r="A9" s="1" t="s">
        <v>4</v>
      </c>
      <c r="B9" s="2" t="s">
        <v>10</v>
      </c>
      <c r="C9" s="2" t="s">
        <v>11</v>
      </c>
      <c r="D9" s="2" t="s">
        <v>12</v>
      </c>
      <c r="E9" s="2" t="s">
        <v>13</v>
      </c>
      <c r="F9" s="2" t="s">
        <v>14</v>
      </c>
      <c r="G9" s="2" t="s">
        <v>15</v>
      </c>
      <c r="H9" s="2" t="s">
        <v>16</v>
      </c>
    </row>
    <row r="10" spans="1:8">
      <c r="A10" s="2" t="s">
        <v>5</v>
      </c>
      <c r="B10" s="24"/>
      <c r="C10" s="24"/>
      <c r="D10" s="24"/>
      <c r="E10" s="24"/>
      <c r="F10" s="8"/>
      <c r="G10" s="24"/>
      <c r="H10" s="24"/>
    </row>
    <row r="11" spans="1:8">
      <c r="A11" s="2" t="s">
        <v>7</v>
      </c>
      <c r="B11" s="24"/>
      <c r="C11" s="24"/>
      <c r="D11" s="24"/>
      <c r="E11" s="24"/>
      <c r="F11" s="24"/>
      <c r="G11" s="24"/>
      <c r="H11" s="24"/>
    </row>
    <row r="12" spans="1:8">
      <c r="A12" s="2" t="s">
        <v>8</v>
      </c>
      <c r="B12" s="24"/>
      <c r="C12" s="24"/>
      <c r="D12" s="24"/>
      <c r="E12" s="24"/>
      <c r="F12" s="8"/>
      <c r="G12" s="24"/>
      <c r="H12" s="24"/>
    </row>
    <row r="13" spans="1:8">
      <c r="A13" s="2" t="s">
        <v>6</v>
      </c>
      <c r="B13" s="24"/>
      <c r="C13" s="24"/>
      <c r="D13" s="24"/>
      <c r="E13" s="24"/>
      <c r="F13" s="24"/>
      <c r="G13" s="24"/>
      <c r="H13" s="24"/>
    </row>
    <row r="14" spans="1:8">
      <c r="A14" s="2" t="s">
        <v>9</v>
      </c>
      <c r="B14" s="24"/>
      <c r="C14" s="24"/>
      <c r="D14" s="24"/>
      <c r="E14" s="24"/>
      <c r="F14" s="24"/>
      <c r="G14" s="24"/>
      <c r="H14" s="24"/>
    </row>
    <row r="15" spans="1:8">
      <c r="A15" s="29" t="s">
        <v>45</v>
      </c>
      <c r="B15" s="29"/>
      <c r="C15" s="29"/>
      <c r="D15" s="29"/>
      <c r="E15" s="29"/>
      <c r="F15" s="29"/>
      <c r="G15" s="29"/>
      <c r="H15" s="29"/>
    </row>
    <row r="16" spans="1:8">
      <c r="A16" s="1" t="s">
        <v>4</v>
      </c>
      <c r="B16" s="2" t="s">
        <v>10</v>
      </c>
      <c r="C16" s="2" t="s">
        <v>11</v>
      </c>
      <c r="D16" s="2" t="s">
        <v>12</v>
      </c>
      <c r="E16" s="2" t="s">
        <v>13</v>
      </c>
      <c r="F16" s="2" t="s">
        <v>14</v>
      </c>
      <c r="G16" s="2" t="s">
        <v>15</v>
      </c>
      <c r="H16" s="2" t="s">
        <v>16</v>
      </c>
    </row>
    <row r="17" spans="1:8">
      <c r="A17" s="2" t="s">
        <v>5</v>
      </c>
      <c r="B17" s="24"/>
      <c r="C17" s="24"/>
      <c r="D17" s="24"/>
      <c r="E17" s="24"/>
      <c r="F17" s="8"/>
      <c r="G17" s="24"/>
      <c r="H17" s="24"/>
    </row>
    <row r="18" spans="1:8">
      <c r="A18" s="2" t="s">
        <v>7</v>
      </c>
      <c r="B18" s="24"/>
      <c r="C18" s="24"/>
      <c r="D18" s="24"/>
      <c r="E18" s="24"/>
      <c r="F18" s="24"/>
      <c r="G18" s="24"/>
      <c r="H18" s="24"/>
    </row>
    <row r="19" spans="1:8">
      <c r="A19" s="2" t="s">
        <v>8</v>
      </c>
      <c r="B19" s="24"/>
      <c r="C19" s="24"/>
      <c r="D19" s="24"/>
      <c r="E19" s="24"/>
      <c r="F19" s="24"/>
      <c r="G19" s="24"/>
      <c r="H19" s="24"/>
    </row>
    <row r="20" spans="1:8">
      <c r="A20" s="2" t="s">
        <v>6</v>
      </c>
      <c r="B20" s="24"/>
      <c r="C20" s="24"/>
      <c r="D20" s="24"/>
      <c r="E20" s="24"/>
      <c r="F20" s="24"/>
      <c r="G20" s="24"/>
      <c r="H20" s="24"/>
    </row>
    <row r="21" spans="1:8">
      <c r="A21" s="2" t="s">
        <v>9</v>
      </c>
      <c r="B21" s="24"/>
      <c r="C21" s="24"/>
      <c r="D21" s="24"/>
      <c r="E21" s="24"/>
      <c r="F21" s="24"/>
      <c r="G21" s="24"/>
      <c r="H21" s="24"/>
    </row>
    <row r="22" spans="1:8">
      <c r="A22" s="29" t="s">
        <v>46</v>
      </c>
      <c r="B22" s="29"/>
      <c r="C22" s="29"/>
      <c r="D22" s="29"/>
      <c r="E22" s="29"/>
      <c r="F22" s="29"/>
      <c r="G22" s="29"/>
      <c r="H22" s="29"/>
    </row>
    <row r="23" spans="1:8">
      <c r="A23" s="1" t="s">
        <v>4</v>
      </c>
      <c r="B23" s="2" t="s">
        <v>10</v>
      </c>
      <c r="C23" s="2" t="s">
        <v>11</v>
      </c>
      <c r="D23" s="2" t="s">
        <v>12</v>
      </c>
      <c r="E23" s="2" t="s">
        <v>13</v>
      </c>
      <c r="F23" s="2" t="s">
        <v>14</v>
      </c>
      <c r="G23" s="2" t="s">
        <v>15</v>
      </c>
      <c r="H23" s="2" t="s">
        <v>16</v>
      </c>
    </row>
    <row r="24" spans="1:8">
      <c r="A24" s="2" t="s">
        <v>5</v>
      </c>
      <c r="B24" s="3"/>
      <c r="C24" s="3"/>
      <c r="D24" s="3"/>
      <c r="E24" s="3"/>
      <c r="F24" s="3"/>
      <c r="G24" s="3"/>
      <c r="H24" s="24"/>
    </row>
    <row r="25" spans="1:8">
      <c r="A25" s="2" t="s">
        <v>7</v>
      </c>
      <c r="B25" s="3"/>
      <c r="C25" s="3"/>
      <c r="D25" s="3"/>
      <c r="E25" s="3"/>
      <c r="F25" s="3"/>
      <c r="G25" s="3"/>
      <c r="H25" s="25"/>
    </row>
    <row r="26" spans="1:8">
      <c r="A26" s="2" t="s">
        <v>8</v>
      </c>
      <c r="B26" s="3"/>
      <c r="C26" s="3"/>
      <c r="D26" s="3"/>
      <c r="E26" s="3"/>
      <c r="F26" s="3"/>
      <c r="G26" s="3"/>
      <c r="H26" s="24"/>
    </row>
    <row r="27" spans="1:8">
      <c r="A27" s="2" t="s">
        <v>6</v>
      </c>
      <c r="B27" s="3"/>
      <c r="C27" s="3"/>
      <c r="D27" s="3"/>
      <c r="E27" s="3"/>
      <c r="F27" s="3"/>
      <c r="G27" s="3"/>
      <c r="H27" s="24"/>
    </row>
    <row r="28" spans="1:8">
      <c r="A28" s="2" t="s">
        <v>9</v>
      </c>
      <c r="B28" s="3"/>
      <c r="C28" s="3"/>
      <c r="D28" s="3"/>
      <c r="E28" s="3"/>
      <c r="F28" s="3"/>
      <c r="G28" s="3"/>
      <c r="H28" s="26"/>
    </row>
    <row r="29" spans="1:8">
      <c r="A29" s="29" t="s">
        <v>47</v>
      </c>
      <c r="B29" s="29"/>
      <c r="C29" s="29"/>
      <c r="D29" s="29"/>
      <c r="E29" s="29"/>
      <c r="F29" s="29"/>
      <c r="G29" s="29"/>
      <c r="H29" s="29"/>
    </row>
    <row r="30" spans="1:8">
      <c r="A30" s="1" t="s">
        <v>4</v>
      </c>
      <c r="B30" s="2" t="s">
        <v>10</v>
      </c>
      <c r="C30" s="2" t="s">
        <v>11</v>
      </c>
      <c r="D30" s="2" t="s">
        <v>12</v>
      </c>
      <c r="E30" s="2" t="s">
        <v>13</v>
      </c>
      <c r="F30" s="2" t="s">
        <v>14</v>
      </c>
      <c r="G30" s="2" t="s">
        <v>15</v>
      </c>
      <c r="H30" s="2" t="s">
        <v>16</v>
      </c>
    </row>
    <row r="31" spans="1:8">
      <c r="A31" s="2" t="s">
        <v>5</v>
      </c>
      <c r="B31" s="3"/>
      <c r="C31" s="3"/>
      <c r="D31" s="3"/>
      <c r="E31" s="3"/>
      <c r="F31" s="3"/>
      <c r="G31" s="3"/>
      <c r="H31" s="8"/>
    </row>
    <row r="32" spans="1:8">
      <c r="A32" s="2" t="s">
        <v>7</v>
      </c>
      <c r="B32" s="3"/>
      <c r="C32" s="3"/>
      <c r="D32" s="3"/>
      <c r="E32" s="3"/>
      <c r="F32" s="3"/>
      <c r="G32" s="3"/>
      <c r="H32" s="27"/>
    </row>
    <row r="33" spans="1:8">
      <c r="A33" s="2" t="s">
        <v>8</v>
      </c>
      <c r="B33" s="3"/>
      <c r="C33" s="3"/>
      <c r="D33" s="3"/>
      <c r="E33" s="3"/>
      <c r="F33" s="3"/>
      <c r="G33" s="3"/>
      <c r="H33" s="27"/>
    </row>
    <row r="34" spans="1:8">
      <c r="A34" s="2" t="s">
        <v>6</v>
      </c>
      <c r="B34" s="3"/>
      <c r="C34" s="3"/>
      <c r="D34" s="3"/>
      <c r="E34" s="3"/>
      <c r="F34" s="3"/>
      <c r="G34" s="3"/>
      <c r="H34" s="27"/>
    </row>
    <row r="35" spans="1:8">
      <c r="A35" s="2" t="s">
        <v>9</v>
      </c>
      <c r="B35" s="3"/>
      <c r="C35" s="3"/>
      <c r="D35" s="3"/>
      <c r="E35" s="3"/>
      <c r="F35" s="3"/>
      <c r="G35" s="3"/>
      <c r="H35" s="27"/>
    </row>
    <row r="36" spans="1:8">
      <c r="A36" s="29" t="s">
        <v>48</v>
      </c>
      <c r="B36" s="29"/>
      <c r="C36" s="29"/>
      <c r="D36" s="29"/>
      <c r="E36" s="29"/>
      <c r="F36" s="29"/>
      <c r="G36" s="29"/>
      <c r="H36" s="29"/>
    </row>
    <row r="37" spans="1:8">
      <c r="A37" s="1" t="s">
        <v>4</v>
      </c>
      <c r="B37" s="2" t="s">
        <v>10</v>
      </c>
      <c r="C37" s="2" t="s">
        <v>11</v>
      </c>
      <c r="D37" s="2" t="s">
        <v>12</v>
      </c>
      <c r="E37" s="2" t="s">
        <v>13</v>
      </c>
      <c r="F37" s="2" t="s">
        <v>14</v>
      </c>
      <c r="G37" s="2" t="s">
        <v>15</v>
      </c>
      <c r="H37" s="2" t="s">
        <v>16</v>
      </c>
    </row>
    <row r="38" spans="1:8">
      <c r="A38" s="2" t="s">
        <v>5</v>
      </c>
      <c r="B38" s="3"/>
      <c r="C38" s="3"/>
      <c r="D38" s="3"/>
      <c r="E38" s="3"/>
      <c r="F38" s="3"/>
      <c r="G38" s="3"/>
      <c r="H38" s="24"/>
    </row>
    <row r="39" spans="1:8">
      <c r="A39" s="2" t="s">
        <v>7</v>
      </c>
      <c r="B39" s="3"/>
      <c r="C39" s="3"/>
      <c r="D39" s="3"/>
      <c r="E39" s="3"/>
      <c r="F39" s="3"/>
      <c r="G39" s="3"/>
      <c r="H39" s="24"/>
    </row>
    <row r="40" spans="1:8">
      <c r="A40" s="2" t="s">
        <v>8</v>
      </c>
      <c r="B40" s="3"/>
      <c r="C40" s="3"/>
      <c r="D40" s="3"/>
      <c r="E40" s="3"/>
      <c r="F40" s="3"/>
      <c r="G40" s="3"/>
      <c r="H40" s="24"/>
    </row>
    <row r="41" spans="1:8">
      <c r="A41" s="2" t="s">
        <v>6</v>
      </c>
      <c r="B41" s="3"/>
      <c r="C41" s="3"/>
      <c r="D41" s="3"/>
      <c r="E41" s="3"/>
      <c r="F41" s="3"/>
      <c r="G41" s="3"/>
      <c r="H41" s="24"/>
    </row>
    <row r="42" spans="1:8">
      <c r="A42" s="2" t="s">
        <v>9</v>
      </c>
      <c r="B42" s="3"/>
      <c r="C42" s="3"/>
      <c r="D42" s="3"/>
      <c r="E42" s="3"/>
      <c r="F42" s="3"/>
      <c r="G42" s="3"/>
      <c r="H42" s="24"/>
    </row>
  </sheetData>
  <mergeCells count="6">
    <mergeCell ref="A36:H36"/>
    <mergeCell ref="A1:H1"/>
    <mergeCell ref="A8:H8"/>
    <mergeCell ref="A15:H15"/>
    <mergeCell ref="A22:H22"/>
    <mergeCell ref="A29:H29"/>
  </mergeCells>
  <pageMargins left="0.7" right="0.7" top="0.75" bottom="0.75" header="0.3" footer="0.3"/>
  <pageSetup orientation="portrait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42"/>
  <sheetViews>
    <sheetView zoomScaleNormal="100" workbookViewId="0">
      <selection activeCell="O35" sqref="O35"/>
    </sheetView>
  </sheetViews>
  <sheetFormatPr defaultRowHeight="14.4"/>
  <cols>
    <col min="1" max="8" width="10" customWidth="1"/>
  </cols>
  <sheetData>
    <row r="1" spans="1:21">
      <c r="A1" s="29" t="s">
        <v>37</v>
      </c>
      <c r="B1" s="29"/>
      <c r="C1" s="29"/>
      <c r="D1" s="29"/>
      <c r="E1" s="29"/>
      <c r="F1" s="29"/>
      <c r="G1" s="29"/>
      <c r="H1" s="29"/>
      <c r="J1" s="4"/>
      <c r="K1" s="5"/>
      <c r="L1" s="5"/>
      <c r="M1" s="5"/>
      <c r="N1" s="5"/>
      <c r="O1" s="6"/>
      <c r="P1" s="6"/>
      <c r="Q1" s="6"/>
      <c r="R1" s="6"/>
      <c r="S1" s="6"/>
      <c r="T1" s="6"/>
      <c r="U1" s="6"/>
    </row>
    <row r="2" spans="1:21">
      <c r="A2" s="1" t="s">
        <v>4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2" t="s">
        <v>15</v>
      </c>
      <c r="H2" s="2" t="s">
        <v>16</v>
      </c>
      <c r="J2" s="4"/>
      <c r="K2" s="5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>
      <c r="A3" s="2" t="s">
        <v>5</v>
      </c>
      <c r="B3" s="24"/>
      <c r="C3" s="24"/>
      <c r="D3" s="24"/>
      <c r="E3" s="24"/>
      <c r="F3" s="24"/>
      <c r="G3" s="24"/>
      <c r="H3" s="24"/>
      <c r="J3" s="7"/>
      <c r="K3" s="5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>
      <c r="A4" s="2" t="s">
        <v>7</v>
      </c>
      <c r="B4" s="24"/>
      <c r="C4" s="24"/>
      <c r="D4" s="24"/>
      <c r="E4" s="24"/>
      <c r="F4" s="24"/>
      <c r="G4" s="24"/>
      <c r="H4" s="24"/>
      <c r="J4" s="13"/>
      <c r="K4" s="5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>
      <c r="A5" s="2" t="s">
        <v>8</v>
      </c>
      <c r="B5" s="24"/>
      <c r="C5" s="24"/>
      <c r="D5" s="24"/>
      <c r="E5" s="24"/>
      <c r="F5" s="24"/>
      <c r="G5" s="24"/>
      <c r="H5" s="26"/>
      <c r="J5" s="5"/>
      <c r="K5" s="5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>
      <c r="A6" s="2" t="s">
        <v>6</v>
      </c>
      <c r="B6" s="24"/>
      <c r="C6" s="24"/>
      <c r="D6" s="24"/>
      <c r="E6" s="24"/>
      <c r="F6" s="24"/>
      <c r="G6" s="24"/>
      <c r="H6" s="24"/>
      <c r="J6" s="4"/>
      <c r="K6" s="5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>
      <c r="A7" s="2" t="s">
        <v>9</v>
      </c>
      <c r="B7" s="24"/>
      <c r="C7" s="24"/>
      <c r="D7" s="24"/>
      <c r="E7" s="24"/>
      <c r="F7" s="24"/>
      <c r="G7" s="24"/>
      <c r="H7" s="24"/>
      <c r="J7" s="4"/>
      <c r="K7" s="5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>
      <c r="A8" s="29" t="s">
        <v>38</v>
      </c>
      <c r="B8" s="29"/>
      <c r="C8" s="29"/>
      <c r="D8" s="29"/>
      <c r="E8" s="29"/>
      <c r="F8" s="29"/>
      <c r="G8" s="29"/>
      <c r="H8" s="29"/>
      <c r="J8" s="5"/>
      <c r="K8" s="5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>
      <c r="A9" s="1" t="s">
        <v>4</v>
      </c>
      <c r="B9" s="2" t="s">
        <v>10</v>
      </c>
      <c r="C9" s="2" t="s">
        <v>11</v>
      </c>
      <c r="D9" s="2" t="s">
        <v>12</v>
      </c>
      <c r="E9" s="2" t="s">
        <v>13</v>
      </c>
      <c r="F9" s="2" t="s">
        <v>14</v>
      </c>
      <c r="G9" s="2" t="s">
        <v>15</v>
      </c>
      <c r="H9" s="2" t="s">
        <v>16</v>
      </c>
      <c r="J9" s="4"/>
      <c r="K9" s="5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>
      <c r="A10" s="2" t="s">
        <v>5</v>
      </c>
      <c r="B10" s="24"/>
      <c r="C10" s="24"/>
      <c r="D10" s="24"/>
      <c r="E10" s="24"/>
      <c r="F10" s="24"/>
      <c r="G10" s="24"/>
      <c r="H10" s="24"/>
      <c r="J10" s="4"/>
      <c r="K10" s="5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>
      <c r="A11" s="2" t="s">
        <v>7</v>
      </c>
      <c r="B11" s="24"/>
      <c r="C11" s="24"/>
      <c r="D11" s="24"/>
      <c r="E11" s="24"/>
      <c r="F11" s="24"/>
      <c r="G11" s="24"/>
      <c r="H11" s="24"/>
      <c r="J11" s="5"/>
      <c r="K11" s="5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>
      <c r="A12" s="2" t="s">
        <v>8</v>
      </c>
      <c r="B12" s="24"/>
      <c r="C12" s="24"/>
      <c r="D12" s="24"/>
      <c r="E12" s="24"/>
      <c r="F12" s="24"/>
      <c r="G12" s="24"/>
      <c r="H12" s="24"/>
      <c r="J12" s="4"/>
      <c r="K12" s="5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>
      <c r="A13" s="2" t="s">
        <v>6</v>
      </c>
      <c r="B13" s="24"/>
      <c r="C13" s="24"/>
      <c r="D13" s="24"/>
      <c r="E13" s="24"/>
      <c r="F13" s="24"/>
      <c r="G13" s="24"/>
      <c r="H13" s="24"/>
      <c r="J13" s="4"/>
      <c r="K13" s="5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>
      <c r="A14" s="2" t="s">
        <v>9</v>
      </c>
      <c r="B14" s="24"/>
      <c r="C14" s="24"/>
      <c r="D14" s="24"/>
      <c r="E14" s="24"/>
      <c r="F14" s="24"/>
      <c r="G14" s="24"/>
      <c r="H14" s="24"/>
      <c r="J14" s="5"/>
      <c r="K14" s="5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>
      <c r="A15" s="29" t="s">
        <v>39</v>
      </c>
      <c r="B15" s="29"/>
      <c r="C15" s="29"/>
      <c r="D15" s="29"/>
      <c r="E15" s="29"/>
      <c r="F15" s="29"/>
      <c r="G15" s="29"/>
      <c r="H15" s="29"/>
      <c r="J15" s="4"/>
      <c r="K15" s="5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>
      <c r="A16" s="1" t="s">
        <v>4</v>
      </c>
      <c r="B16" s="2" t="s">
        <v>10</v>
      </c>
      <c r="C16" s="2" t="s">
        <v>11</v>
      </c>
      <c r="D16" s="2" t="s">
        <v>12</v>
      </c>
      <c r="E16" s="2" t="s">
        <v>13</v>
      </c>
      <c r="F16" s="2" t="s">
        <v>14</v>
      </c>
      <c r="G16" s="2" t="s">
        <v>15</v>
      </c>
      <c r="H16" s="2" t="s">
        <v>16</v>
      </c>
      <c r="J16" s="4"/>
      <c r="K16" s="5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>
      <c r="A17" s="2" t="s">
        <v>5</v>
      </c>
      <c r="B17" s="24"/>
      <c r="C17" s="24"/>
      <c r="D17" s="24"/>
      <c r="E17" s="24"/>
      <c r="F17" s="24"/>
      <c r="G17" s="24"/>
      <c r="H17" s="2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>
      <c r="A18" s="2" t="s">
        <v>7</v>
      </c>
      <c r="B18" s="24"/>
      <c r="C18" s="24"/>
      <c r="D18" s="24"/>
      <c r="E18" s="24"/>
      <c r="F18" s="24"/>
      <c r="G18" s="24"/>
      <c r="H18" s="24"/>
    </row>
    <row r="19" spans="1:21">
      <c r="A19" s="2" t="s">
        <v>8</v>
      </c>
      <c r="B19" s="24"/>
      <c r="C19" s="24"/>
      <c r="D19" s="24"/>
      <c r="E19" s="24"/>
      <c r="F19" s="24"/>
      <c r="G19" s="24"/>
      <c r="H19" s="24"/>
    </row>
    <row r="20" spans="1:21">
      <c r="A20" s="2" t="s">
        <v>6</v>
      </c>
      <c r="B20" s="24"/>
      <c r="C20" s="24"/>
      <c r="D20" s="24"/>
      <c r="E20" s="24"/>
      <c r="F20" s="24"/>
      <c r="G20" s="24"/>
      <c r="H20" s="24"/>
    </row>
    <row r="21" spans="1:21">
      <c r="A21" s="2" t="s">
        <v>9</v>
      </c>
      <c r="B21" s="24"/>
      <c r="C21" s="24"/>
      <c r="D21" s="24"/>
      <c r="E21" s="24"/>
      <c r="F21" s="24"/>
      <c r="G21" s="24"/>
      <c r="H21" s="24"/>
    </row>
    <row r="22" spans="1:21">
      <c r="A22" s="29" t="s">
        <v>40</v>
      </c>
      <c r="B22" s="29"/>
      <c r="C22" s="29"/>
      <c r="D22" s="29"/>
      <c r="E22" s="29"/>
      <c r="F22" s="29"/>
      <c r="G22" s="29"/>
      <c r="H22" s="29"/>
    </row>
    <row r="23" spans="1:21">
      <c r="A23" s="1" t="s">
        <v>4</v>
      </c>
      <c r="B23" s="2" t="s">
        <v>10</v>
      </c>
      <c r="C23" s="2" t="s">
        <v>11</v>
      </c>
      <c r="D23" s="2" t="s">
        <v>12</v>
      </c>
      <c r="E23" s="2" t="s">
        <v>13</v>
      </c>
      <c r="F23" s="2" t="s">
        <v>14</v>
      </c>
      <c r="G23" s="2" t="s">
        <v>15</v>
      </c>
      <c r="H23" s="2" t="s">
        <v>16</v>
      </c>
    </row>
    <row r="24" spans="1:21">
      <c r="A24" s="2" t="s">
        <v>5</v>
      </c>
      <c r="B24" s="3"/>
      <c r="C24" s="3"/>
      <c r="D24" s="3"/>
      <c r="E24" s="3"/>
      <c r="F24" s="3"/>
      <c r="G24" s="3"/>
      <c r="H24" s="26"/>
      <c r="I24" s="7"/>
    </row>
    <row r="25" spans="1:21">
      <c r="A25" s="2" t="s">
        <v>7</v>
      </c>
      <c r="B25" s="3"/>
      <c r="C25" s="3"/>
      <c r="D25" s="3"/>
      <c r="E25" s="3"/>
      <c r="F25" s="3"/>
      <c r="G25" s="3"/>
      <c r="H25" s="24"/>
      <c r="I25" s="7"/>
    </row>
    <row r="26" spans="1:21">
      <c r="A26" s="2" t="s">
        <v>8</v>
      </c>
      <c r="B26" s="3"/>
      <c r="C26" s="3"/>
      <c r="D26" s="3"/>
      <c r="E26" s="3"/>
      <c r="F26" s="3"/>
      <c r="G26" s="3"/>
      <c r="H26" s="24"/>
      <c r="I26" s="7"/>
    </row>
    <row r="27" spans="1:21">
      <c r="A27" s="2" t="s">
        <v>6</v>
      </c>
      <c r="B27" s="3"/>
      <c r="C27" s="3"/>
      <c r="D27" s="3"/>
      <c r="E27" s="3"/>
      <c r="F27" s="3"/>
      <c r="G27" s="3"/>
      <c r="H27" s="26"/>
      <c r="I27" s="7"/>
    </row>
    <row r="28" spans="1:21">
      <c r="A28" s="2" t="s">
        <v>9</v>
      </c>
      <c r="B28" s="3"/>
      <c r="C28" s="3"/>
      <c r="D28" s="3"/>
      <c r="E28" s="3"/>
      <c r="F28" s="3"/>
      <c r="G28" s="3"/>
      <c r="H28" s="24"/>
      <c r="I28" s="7"/>
    </row>
    <row r="29" spans="1:21">
      <c r="A29" s="29" t="s">
        <v>41</v>
      </c>
      <c r="B29" s="29"/>
      <c r="C29" s="29"/>
      <c r="D29" s="29"/>
      <c r="E29" s="29"/>
      <c r="F29" s="29"/>
      <c r="G29" s="29"/>
      <c r="H29" s="29"/>
    </row>
    <row r="30" spans="1:21">
      <c r="A30" s="1" t="s">
        <v>4</v>
      </c>
      <c r="B30" s="2" t="s">
        <v>10</v>
      </c>
      <c r="C30" s="2" t="s">
        <v>11</v>
      </c>
      <c r="D30" s="2" t="s">
        <v>12</v>
      </c>
      <c r="E30" s="2" t="s">
        <v>13</v>
      </c>
      <c r="F30" s="2" t="s">
        <v>14</v>
      </c>
      <c r="G30" s="2" t="s">
        <v>15</v>
      </c>
      <c r="H30" s="2" t="s">
        <v>16</v>
      </c>
    </row>
    <row r="31" spans="1:21">
      <c r="A31" s="2" t="s">
        <v>5</v>
      </c>
      <c r="B31" s="3"/>
      <c r="C31" s="3"/>
      <c r="D31" s="3"/>
      <c r="E31" s="3"/>
      <c r="F31" s="3"/>
      <c r="G31" s="3"/>
      <c r="H31" s="24"/>
    </row>
    <row r="32" spans="1:21">
      <c r="A32" s="2" t="s">
        <v>7</v>
      </c>
      <c r="B32" s="3"/>
      <c r="C32" s="3"/>
      <c r="D32" s="3"/>
      <c r="E32" s="3"/>
      <c r="F32" s="3"/>
      <c r="G32" s="3"/>
      <c r="H32" s="24"/>
    </row>
    <row r="33" spans="1:8">
      <c r="A33" s="2" t="s">
        <v>8</v>
      </c>
      <c r="B33" s="3"/>
      <c r="C33" s="3"/>
      <c r="D33" s="3"/>
      <c r="E33" s="3"/>
      <c r="F33" s="3"/>
      <c r="G33" s="3"/>
      <c r="H33" s="24"/>
    </row>
    <row r="34" spans="1:8">
      <c r="A34" s="2" t="s">
        <v>6</v>
      </c>
      <c r="B34" s="3"/>
      <c r="C34" s="3"/>
      <c r="D34" s="3"/>
      <c r="E34" s="3"/>
      <c r="F34" s="3"/>
      <c r="G34" s="3"/>
      <c r="H34" s="24"/>
    </row>
    <row r="35" spans="1:8">
      <c r="A35" s="2" t="s">
        <v>9</v>
      </c>
      <c r="B35" s="3"/>
      <c r="C35" s="3"/>
      <c r="D35" s="3"/>
      <c r="E35" s="3"/>
      <c r="F35" s="3"/>
      <c r="G35" s="3"/>
      <c r="H35" s="24"/>
    </row>
    <row r="36" spans="1:8">
      <c r="A36" s="29" t="s">
        <v>42</v>
      </c>
      <c r="B36" s="29"/>
      <c r="C36" s="29"/>
      <c r="D36" s="29"/>
      <c r="E36" s="29"/>
      <c r="F36" s="29"/>
      <c r="G36" s="29"/>
      <c r="H36" s="29"/>
    </row>
    <row r="37" spans="1:8">
      <c r="A37" s="1" t="s">
        <v>4</v>
      </c>
      <c r="B37" s="2" t="s">
        <v>10</v>
      </c>
      <c r="C37" s="2" t="s">
        <v>11</v>
      </c>
      <c r="D37" s="2" t="s">
        <v>12</v>
      </c>
      <c r="E37" s="2" t="s">
        <v>13</v>
      </c>
      <c r="F37" s="2" t="s">
        <v>14</v>
      </c>
      <c r="G37" s="2" t="s">
        <v>15</v>
      </c>
      <c r="H37" s="2" t="s">
        <v>16</v>
      </c>
    </row>
    <row r="38" spans="1:8">
      <c r="A38" s="2" t="s">
        <v>5</v>
      </c>
      <c r="B38" s="3"/>
      <c r="C38" s="3"/>
      <c r="D38" s="3"/>
      <c r="E38" s="3"/>
      <c r="F38" s="3"/>
      <c r="G38" s="3"/>
      <c r="H38" s="24"/>
    </row>
    <row r="39" spans="1:8">
      <c r="A39" s="2" t="s">
        <v>7</v>
      </c>
      <c r="B39" s="3"/>
      <c r="C39" s="3"/>
      <c r="D39" s="3"/>
      <c r="E39" s="3"/>
      <c r="F39" s="3"/>
      <c r="G39" s="3"/>
      <c r="H39" s="24"/>
    </row>
    <row r="40" spans="1:8">
      <c r="A40" s="2" t="s">
        <v>8</v>
      </c>
      <c r="B40" s="3"/>
      <c r="C40" s="3"/>
      <c r="D40" s="3"/>
      <c r="E40" s="3"/>
      <c r="F40" s="3"/>
      <c r="G40" s="3"/>
      <c r="H40" s="24"/>
    </row>
    <row r="41" spans="1:8">
      <c r="A41" s="2" t="s">
        <v>6</v>
      </c>
      <c r="B41" s="3"/>
      <c r="C41" s="3"/>
      <c r="D41" s="3"/>
      <c r="E41" s="3"/>
      <c r="F41" s="3"/>
      <c r="G41" s="3"/>
      <c r="H41" s="24"/>
    </row>
    <row r="42" spans="1:8">
      <c r="A42" s="2" t="s">
        <v>9</v>
      </c>
      <c r="B42" s="3"/>
      <c r="C42" s="3"/>
      <c r="D42" s="3"/>
      <c r="E42" s="3"/>
      <c r="F42" s="3"/>
      <c r="G42" s="3"/>
      <c r="H42" s="24"/>
    </row>
  </sheetData>
  <mergeCells count="6">
    <mergeCell ref="A36:H36"/>
    <mergeCell ref="A1:H1"/>
    <mergeCell ref="A8:H8"/>
    <mergeCell ref="A15:H15"/>
    <mergeCell ref="A22:H22"/>
    <mergeCell ref="A29:H29"/>
  </mergeCells>
  <pageMargins left="0.7" right="0.7" top="0.75" bottom="0.75" header="0.3" footer="0.3"/>
  <pageSetup orientation="portrait" verticalDpi="4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7"/>
  <sheetViews>
    <sheetView workbookViewId="0">
      <selection activeCell="J13" sqref="J13"/>
    </sheetView>
  </sheetViews>
  <sheetFormatPr defaultRowHeight="14.4"/>
  <cols>
    <col min="1" max="1" width="18.6640625" bestFit="1" customWidth="1"/>
    <col min="2" max="2" width="22.5546875" bestFit="1" customWidth="1"/>
    <col min="3" max="9" width="11.5546875" bestFit="1" customWidth="1"/>
    <col min="11" max="11" width="15.109375" bestFit="1" customWidth="1"/>
    <col min="12" max="12" width="22.5546875" bestFit="1" customWidth="1"/>
    <col min="13" max="14" width="9.109375" customWidth="1"/>
    <col min="19" max="19" width="9.109375" customWidth="1"/>
  </cols>
  <sheetData>
    <row r="1" spans="1:19">
      <c r="A1" s="30" t="s">
        <v>60</v>
      </c>
      <c r="B1" s="30"/>
      <c r="C1" s="29"/>
      <c r="D1" s="29"/>
      <c r="E1" s="29"/>
      <c r="F1" s="29"/>
      <c r="G1" s="29"/>
      <c r="H1" s="29"/>
      <c r="I1" s="29"/>
      <c r="J1" s="34" t="s">
        <v>66</v>
      </c>
      <c r="K1" s="30" t="s">
        <v>58</v>
      </c>
      <c r="L1" s="30"/>
      <c r="M1" s="29"/>
      <c r="N1" s="29"/>
      <c r="O1" s="29"/>
      <c r="P1" s="29"/>
      <c r="Q1" s="29"/>
      <c r="R1" s="29"/>
      <c r="S1" s="29"/>
    </row>
    <row r="2" spans="1:19">
      <c r="A2" s="32" t="s">
        <v>36</v>
      </c>
      <c r="B2" s="32"/>
      <c r="C2" s="33" t="s">
        <v>35</v>
      </c>
      <c r="D2" s="32"/>
      <c r="E2" s="32"/>
      <c r="F2" s="32"/>
      <c r="G2" s="32"/>
      <c r="H2" s="32"/>
      <c r="I2" s="32"/>
      <c r="J2" s="34"/>
      <c r="K2" s="32" t="s">
        <v>36</v>
      </c>
      <c r="L2" s="32"/>
      <c r="M2" s="33" t="s">
        <v>35</v>
      </c>
      <c r="N2" s="32"/>
      <c r="O2" s="32"/>
      <c r="P2" s="32"/>
      <c r="Q2" s="32"/>
      <c r="R2" s="32"/>
      <c r="S2" s="32"/>
    </row>
    <row r="3" spans="1:19">
      <c r="A3" s="9" t="s">
        <v>29</v>
      </c>
      <c r="B3" s="9" t="s">
        <v>30</v>
      </c>
      <c r="C3" s="2" t="s">
        <v>10</v>
      </c>
      <c r="D3" s="2" t="s">
        <v>11</v>
      </c>
      <c r="E3" s="2" t="s">
        <v>12</v>
      </c>
      <c r="F3" s="2" t="s">
        <v>13</v>
      </c>
      <c r="G3" s="2" t="s">
        <v>14</v>
      </c>
      <c r="H3" s="2" t="s">
        <v>15</v>
      </c>
      <c r="I3" s="2" t="s">
        <v>16</v>
      </c>
      <c r="J3" s="34"/>
      <c r="K3" s="9" t="s">
        <v>29</v>
      </c>
      <c r="L3" s="9" t="s">
        <v>30</v>
      </c>
      <c r="M3" s="2" t="s">
        <v>10</v>
      </c>
      <c r="N3" s="2" t="s">
        <v>11</v>
      </c>
      <c r="O3" s="2" t="s">
        <v>12</v>
      </c>
      <c r="P3" s="2" t="s">
        <v>13</v>
      </c>
      <c r="Q3" s="2" t="s">
        <v>14</v>
      </c>
      <c r="R3" s="2" t="s">
        <v>15</v>
      </c>
      <c r="S3" s="2" t="s">
        <v>16</v>
      </c>
    </row>
    <row r="4" spans="1:19">
      <c r="A4" s="31" t="s">
        <v>2</v>
      </c>
      <c r="B4" s="14" t="s">
        <v>31</v>
      </c>
      <c r="C4" s="21" t="str">
        <f>IF('0 Days Stratification-Data'!B3="","",(AVERAGE('0 Days Stratification-Data'!B3,'0 Days Stratification-Data'!B10,'0 Days Stratification-Data'!B17))*10)</f>
        <v/>
      </c>
      <c r="D4" s="21" t="str">
        <f>IF('0 Days Stratification-Data'!C3="","",(AVERAGE('0 Days Stratification-Data'!C3,'0 Days Stratification-Data'!C10,'0 Days Stratification-Data'!C17))*10)</f>
        <v/>
      </c>
      <c r="E4" s="21" t="str">
        <f>IF('0 Days Stratification-Data'!D3="","",(AVERAGE('0 Days Stratification-Data'!D3,'0 Days Stratification-Data'!D10,'0 Days Stratification-Data'!D17))*10)</f>
        <v/>
      </c>
      <c r="F4" s="21" t="str">
        <f>IF('0 Days Stratification-Data'!E3="","",(AVERAGE('0 Days Stratification-Data'!E3,'0 Days Stratification-Data'!E10,'0 Days Stratification-Data'!E17))*10)</f>
        <v/>
      </c>
      <c r="G4" s="21" t="str">
        <f>IF('0 Days Stratification-Data'!F3="","",(AVERAGE('0 Days Stratification-Data'!F3,'0 Days Stratification-Data'!F10,'0 Days Stratification-Data'!F17))*10)</f>
        <v/>
      </c>
      <c r="H4" s="21" t="str">
        <f>IF('0 Days Stratification-Data'!G3="","",(AVERAGE('0 Days Stratification-Data'!G3,'0 Days Stratification-Data'!G10,'0 Days Stratification-Data'!G17))*10)</f>
        <v/>
      </c>
      <c r="I4" s="21" t="str">
        <f>IF('0 Days Stratification-Data'!H3="","",(AVERAGE('0 Days Stratification-Data'!H3,'0 Days Stratification-Data'!H10,'0 Days Stratification-Data'!H17))*10)</f>
        <v/>
      </c>
      <c r="J4" s="34"/>
      <c r="K4" s="31" t="s">
        <v>2</v>
      </c>
      <c r="L4" s="14" t="s">
        <v>31</v>
      </c>
      <c r="M4" s="15" t="str">
        <f>IF('0 Days Stratification-Data'!B3="","",(_xlfn.STDEV.P('0 Days Stratification-Data'!B3,'0 Days Stratification-Data'!B10,'0 Days Stratification-Data'!B17))*10)</f>
        <v/>
      </c>
      <c r="N4" s="15" t="str">
        <f>IF('0 Days Stratification-Data'!C3="","",(_xlfn.STDEV.P('0 Days Stratification-Data'!C3,'0 Days Stratification-Data'!C10,'0 Days Stratification-Data'!C17))*10)</f>
        <v/>
      </c>
      <c r="O4" s="15" t="str">
        <f>IF('0 Days Stratification-Data'!D3="","",(_xlfn.STDEV.P('0 Days Stratification-Data'!D3,'0 Days Stratification-Data'!D10,'0 Days Stratification-Data'!D17))*10)</f>
        <v/>
      </c>
      <c r="P4" s="15" t="str">
        <f>IF('0 Days Stratification-Data'!E3="","",(_xlfn.STDEV.P('0 Days Stratification-Data'!E3,'0 Days Stratification-Data'!E10,'0 Days Stratification-Data'!E17))*10)</f>
        <v/>
      </c>
      <c r="Q4" s="15" t="str">
        <f>IF('0 Days Stratification-Data'!F3="","",(_xlfn.STDEV.P('0 Days Stratification-Data'!F3,'0 Days Stratification-Data'!F10,'0 Days Stratification-Data'!F17))*10)</f>
        <v/>
      </c>
      <c r="R4" s="15" t="str">
        <f>IF('0 Days Stratification-Data'!G3="","",(_xlfn.STDEV.P('0 Days Stratification-Data'!G3,'0 Days Stratification-Data'!G10,'0 Days Stratification-Data'!G17))*10)</f>
        <v/>
      </c>
      <c r="S4" s="15" t="str">
        <f>IF('0 Days Stratification-Data'!H3="","",(_xlfn.STDEV.P('0 Days Stratification-Data'!H3,'0 Days Stratification-Data'!H10,'0 Days Stratification-Data'!H17))*10)</f>
        <v/>
      </c>
    </row>
    <row r="5" spans="1:19">
      <c r="A5" s="31"/>
      <c r="B5" s="14" t="s">
        <v>32</v>
      </c>
      <c r="C5" s="21" t="str">
        <f>IF('3 Days Stratification-Data'!B3="","",(AVERAGE('3 Days Stratification-Data'!B3,'3 Days Stratification-Data'!B10,'3 Days Stratification-Data'!B17))*10)</f>
        <v/>
      </c>
      <c r="D5" s="21" t="str">
        <f>IF('3 Days Stratification-Data'!C3="","",(AVERAGE('3 Days Stratification-Data'!C3,'3 Days Stratification-Data'!C10,'3 Days Stratification-Data'!C17))*10)</f>
        <v/>
      </c>
      <c r="E5" s="21" t="str">
        <f>IF('3 Days Stratification-Data'!D3="","",(AVERAGE('3 Days Stratification-Data'!D3,'3 Days Stratification-Data'!D10,'3 Days Stratification-Data'!D17))*10)</f>
        <v/>
      </c>
      <c r="F5" s="21" t="str">
        <f>IF('3 Days Stratification-Data'!E3="","",(AVERAGE('3 Days Stratification-Data'!E3,'3 Days Stratification-Data'!E10,'3 Days Stratification-Data'!E17))*10)</f>
        <v/>
      </c>
      <c r="G5" s="21" t="str">
        <f>IF('3 Days Stratification-Data'!F3="","",(AVERAGE('3 Days Stratification-Data'!F3,'3 Days Stratification-Data'!F10,'3 Days Stratification-Data'!F17))*10)</f>
        <v/>
      </c>
      <c r="H5" s="21" t="str">
        <f>IF('3 Days Stratification-Data'!G3="","",(AVERAGE('3 Days Stratification-Data'!G3,'3 Days Stratification-Data'!G10,'3 Days Stratification-Data'!G17))*10)</f>
        <v/>
      </c>
      <c r="I5" s="21" t="str">
        <f>IF('3 Days Stratification-Data'!H3="","",(AVERAGE('3 Days Stratification-Data'!H3,'3 Days Stratification-Data'!H10,'3 Days Stratification-Data'!H17))*10)</f>
        <v/>
      </c>
      <c r="J5" s="34"/>
      <c r="K5" s="31"/>
      <c r="L5" s="14" t="s">
        <v>32</v>
      </c>
      <c r="M5" s="15" t="str">
        <f>IF('3 Days Stratification-Data'!B3="","",(_xlfn.STDEV.P('3 Days Stratification-Data'!B3,'3 Days Stratification-Data'!B10,'3 Days Stratification-Data'!B17))*10)</f>
        <v/>
      </c>
      <c r="N5" s="15" t="str">
        <f>IF('3 Days Stratification-Data'!C3="","",(_xlfn.STDEV.P('3 Days Stratification-Data'!C3,'3 Days Stratification-Data'!C10,'3 Days Stratification-Data'!C17))*10)</f>
        <v/>
      </c>
      <c r="O5" s="15" t="str">
        <f>IF('3 Days Stratification-Data'!D3="","",(_xlfn.STDEV.P('3 Days Stratification-Data'!D3,'3 Days Stratification-Data'!D10,'3 Days Stratification-Data'!D17))*10)</f>
        <v/>
      </c>
      <c r="P5" s="15" t="str">
        <f>IF('3 Days Stratification-Data'!E3="","",(_xlfn.STDEV.P('3 Days Stratification-Data'!E3,'3 Days Stratification-Data'!E10,'3 Days Stratification-Data'!E17))*10)</f>
        <v/>
      </c>
      <c r="Q5" s="15" t="str">
        <f>IF('3 Days Stratification-Data'!F3="","",(_xlfn.STDEV.P('3 Days Stratification-Data'!F3,'3 Days Stratification-Data'!F10,'3 Days Stratification-Data'!F17))*10)</f>
        <v/>
      </c>
      <c r="R5" s="15" t="str">
        <f>IF('3 Days Stratification-Data'!G3="","",(_xlfn.STDEV.P('3 Days Stratification-Data'!G3,'3 Days Stratification-Data'!G10,'3 Days Stratification-Data'!G17))*10)</f>
        <v/>
      </c>
      <c r="S5" s="15" t="str">
        <f>IF('3 Days Stratification-Data'!H3="","",(_xlfn.STDEV.P('3 Days Stratification-Data'!H3,'3 Days Stratification-Data'!H10,'3 Days Stratification-Data'!H17))*10)</f>
        <v/>
      </c>
    </row>
    <row r="6" spans="1:19">
      <c r="A6" s="31"/>
      <c r="B6" s="14" t="s">
        <v>33</v>
      </c>
      <c r="C6" s="21" t="str">
        <f>IF('7 Days Stratification Data'!B3="","",(AVERAGE('7 Days Stratification Data'!B3,'7 Days Stratification Data'!B10,'7 Days Stratification Data'!B17))*10)</f>
        <v/>
      </c>
      <c r="D6" s="21" t="str">
        <f>IF('7 Days Stratification Data'!C3="","",(AVERAGE('7 Days Stratification Data'!C3,'7 Days Stratification Data'!C10,'7 Days Stratification Data'!C17))*10)</f>
        <v/>
      </c>
      <c r="E6" s="21" t="str">
        <f>IF('7 Days Stratification Data'!D3="","",(AVERAGE('7 Days Stratification Data'!D3,'7 Days Stratification Data'!D10,'7 Days Stratification Data'!D17))*10)</f>
        <v/>
      </c>
      <c r="F6" s="21" t="str">
        <f>IF('7 Days Stratification Data'!E3="","",(AVERAGE('7 Days Stratification Data'!E3,'7 Days Stratification Data'!E10,'7 Days Stratification Data'!E17))*10)</f>
        <v/>
      </c>
      <c r="G6" s="21" t="str">
        <f>IF('7 Days Stratification Data'!F3="","",(AVERAGE('7 Days Stratification Data'!F3,'7 Days Stratification Data'!F10,'7 Days Stratification Data'!F17))*10)</f>
        <v/>
      </c>
      <c r="H6" s="21" t="str">
        <f>IF('7 Days Stratification Data'!G3="","",(AVERAGE('7 Days Stratification Data'!G3,'7 Days Stratification Data'!G10,'7 Days Stratification Data'!G17))*10)</f>
        <v/>
      </c>
      <c r="I6" s="21" t="str">
        <f>IF('7 Days Stratification Data'!H3="","",(AVERAGE('7 Days Stratification Data'!H3,'7 Days Stratification Data'!H10,'7 Days Stratification Data'!H17))*10)</f>
        <v/>
      </c>
      <c r="J6" s="34"/>
      <c r="K6" s="31"/>
      <c r="L6" s="14" t="s">
        <v>33</v>
      </c>
      <c r="M6" s="15" t="str">
        <f>IF('7 Days Stratification Data'!B3="","",(_xlfn.STDEV.P('7 Days Stratification Data'!B3,'7 Days Stratification Data'!B10,'7 Days Stratification Data'!B17))*10)</f>
        <v/>
      </c>
      <c r="N6" s="15" t="str">
        <f>IF('7 Days Stratification Data'!C3="","",(_xlfn.STDEV.P('7 Days Stratification Data'!C3,'7 Days Stratification Data'!C10,'7 Days Stratification Data'!C17))*10)</f>
        <v/>
      </c>
      <c r="O6" s="15" t="str">
        <f>IF('7 Days Stratification Data'!D3="","",(_xlfn.STDEV.P('7 Days Stratification Data'!D3,'7 Days Stratification Data'!D10,'7 Days Stratification Data'!D17))*10)</f>
        <v/>
      </c>
      <c r="P6" s="15" t="str">
        <f>IF('7 Days Stratification Data'!E3="","",(_xlfn.STDEV.P('7 Days Stratification Data'!E3,'7 Days Stratification Data'!E10,'7 Days Stratification Data'!E17))*10)</f>
        <v/>
      </c>
      <c r="Q6" s="15" t="str">
        <f>IF('7 Days Stratification Data'!F3="","",(_xlfn.STDEV.P('7 Days Stratification Data'!F3,'7 Days Stratification Data'!F10,'7 Days Stratification Data'!F17))*10)</f>
        <v/>
      </c>
      <c r="R6" s="15" t="str">
        <f>IF('7 Days Stratification Data'!G3="","",(_xlfn.STDEV.P('7 Days Stratification Data'!G3,'7 Days Stratification Data'!G10,'7 Days Stratification Data'!G17))*10)</f>
        <v/>
      </c>
      <c r="S6" s="15" t="str">
        <f>IF('7 Days Stratification Data'!H3="","",(_xlfn.STDEV.P('7 Days Stratification Data'!H3,'7 Days Stratification Data'!H10,'7 Days Stratification Data'!H17))*10)</f>
        <v/>
      </c>
    </row>
    <row r="7" spans="1:19">
      <c r="A7" s="31" t="s">
        <v>3</v>
      </c>
      <c r="B7" s="14" t="s">
        <v>31</v>
      </c>
      <c r="C7" s="16"/>
      <c r="D7" s="16"/>
      <c r="E7" s="16"/>
      <c r="F7" s="16"/>
      <c r="G7" s="16"/>
      <c r="H7" s="16"/>
      <c r="I7" s="21" t="str">
        <f>IF('0 Days Stratification-Data'!H24="","",(AVERAGE('0 Days Stratification-Data'!H24,'0 Days Stratification-Data'!H31,'0 Days Stratification-Data'!H38))*10)</f>
        <v/>
      </c>
      <c r="J7" s="34"/>
      <c r="K7" s="31" t="s">
        <v>3</v>
      </c>
      <c r="L7" s="14" t="s">
        <v>31</v>
      </c>
      <c r="M7" s="16"/>
      <c r="N7" s="16"/>
      <c r="O7" s="16"/>
      <c r="P7" s="16"/>
      <c r="Q7" s="16"/>
      <c r="R7" s="16"/>
      <c r="S7" s="15" t="str">
        <f>IF('0 Days Stratification-Data'!H24="","",(_xlfn.STDEV.P('0 Days Stratification-Data'!H24,'0 Days Stratification-Data'!H31,'0 Days Stratification-Data'!H38))*10)</f>
        <v/>
      </c>
    </row>
    <row r="8" spans="1:19">
      <c r="A8" s="31"/>
      <c r="B8" s="14" t="s">
        <v>32</v>
      </c>
      <c r="C8" s="16"/>
      <c r="D8" s="16"/>
      <c r="E8" s="16"/>
      <c r="F8" s="16"/>
      <c r="G8" s="16"/>
      <c r="H8" s="16"/>
      <c r="I8" s="21" t="str">
        <f>IF('3 Days Stratification-Data'!H24="","",(AVERAGE('3 Days Stratification-Data'!H24,'3 Days Stratification-Data'!H31,'3 Days Stratification-Data'!H38))*10)</f>
        <v/>
      </c>
      <c r="J8" s="34"/>
      <c r="K8" s="31"/>
      <c r="L8" s="14" t="s">
        <v>32</v>
      </c>
      <c r="M8" s="16"/>
      <c r="N8" s="16"/>
      <c r="O8" s="16"/>
      <c r="P8" s="16"/>
      <c r="Q8" s="16"/>
      <c r="R8" s="16"/>
      <c r="S8" s="15" t="str">
        <f>IF('3 Days Stratification-Data'!H24="","",(_xlfn.STDEV.P('3 Days Stratification-Data'!H24,'3 Days Stratification-Data'!H31,'3 Days Stratification-Data'!H38))*10)</f>
        <v/>
      </c>
    </row>
    <row r="9" spans="1:19">
      <c r="A9" s="31"/>
      <c r="B9" s="14" t="s">
        <v>33</v>
      </c>
      <c r="C9" s="17"/>
      <c r="D9" s="17"/>
      <c r="E9" s="17"/>
      <c r="F9" s="17"/>
      <c r="G9" s="17"/>
      <c r="H9" s="17"/>
      <c r="I9" s="21" t="str">
        <f>IF('7 Days Stratification Data'!H24="","",(AVERAGE('7 Days Stratification Data'!H24,'7 Days Stratification Data'!H31,'7 Days Stratification Data'!H38))*10)</f>
        <v/>
      </c>
      <c r="J9" s="34"/>
      <c r="K9" s="31"/>
      <c r="L9" s="14" t="s">
        <v>33</v>
      </c>
      <c r="M9" s="17"/>
      <c r="N9" s="17"/>
      <c r="O9" s="17"/>
      <c r="P9" s="17"/>
      <c r="Q9" s="17"/>
      <c r="R9" s="17"/>
      <c r="S9" s="15" t="str">
        <f>IF('7 Days Stratification Data'!H24="","",(_xlfn.STDEV.P('7 Days Stratification Data'!H24,'7 Days Stratification Data'!H31,'7 Days Stratification Data'!H38))*10)</f>
        <v/>
      </c>
    </row>
    <row r="10" spans="1:19">
      <c r="A10" s="30" t="s">
        <v>61</v>
      </c>
      <c r="B10" s="30"/>
      <c r="C10" s="29"/>
      <c r="D10" s="29"/>
      <c r="E10" s="29"/>
      <c r="F10" s="29"/>
      <c r="G10" s="29"/>
      <c r="H10" s="29"/>
      <c r="I10" s="29"/>
      <c r="K10" s="30" t="s">
        <v>57</v>
      </c>
      <c r="L10" s="30"/>
      <c r="M10" s="29"/>
      <c r="N10" s="29"/>
      <c r="O10" s="29"/>
      <c r="P10" s="29"/>
      <c r="Q10" s="29"/>
      <c r="R10" s="29"/>
      <c r="S10" s="29"/>
    </row>
    <row r="11" spans="1:19">
      <c r="A11" s="32" t="s">
        <v>36</v>
      </c>
      <c r="B11" s="32"/>
      <c r="C11" s="33" t="s">
        <v>35</v>
      </c>
      <c r="D11" s="32"/>
      <c r="E11" s="32"/>
      <c r="F11" s="32"/>
      <c r="G11" s="32"/>
      <c r="H11" s="32"/>
      <c r="I11" s="32"/>
      <c r="K11" s="32" t="s">
        <v>36</v>
      </c>
      <c r="L11" s="32"/>
      <c r="M11" s="33" t="s">
        <v>35</v>
      </c>
      <c r="N11" s="32"/>
      <c r="O11" s="32"/>
      <c r="P11" s="32"/>
      <c r="Q11" s="32"/>
      <c r="R11" s="32"/>
      <c r="S11" s="32"/>
    </row>
    <row r="12" spans="1:19">
      <c r="A12" s="9" t="s">
        <v>29</v>
      </c>
      <c r="B12" s="9" t="s">
        <v>30</v>
      </c>
      <c r="C12" s="2" t="s">
        <v>10</v>
      </c>
      <c r="D12" s="2" t="s">
        <v>11</v>
      </c>
      <c r="E12" s="2" t="s">
        <v>12</v>
      </c>
      <c r="F12" s="2" t="s">
        <v>13</v>
      </c>
      <c r="G12" s="2" t="s">
        <v>14</v>
      </c>
      <c r="H12" s="2" t="s">
        <v>15</v>
      </c>
      <c r="I12" s="2" t="s">
        <v>16</v>
      </c>
      <c r="K12" s="9" t="s">
        <v>29</v>
      </c>
      <c r="L12" s="9" t="s">
        <v>30</v>
      </c>
      <c r="M12" s="2" t="s">
        <v>10</v>
      </c>
      <c r="N12" s="2" t="s">
        <v>11</v>
      </c>
      <c r="O12" s="2" t="s">
        <v>12</v>
      </c>
      <c r="P12" s="2" t="s">
        <v>13</v>
      </c>
      <c r="Q12" s="2" t="s">
        <v>14</v>
      </c>
      <c r="R12" s="2" t="s">
        <v>15</v>
      </c>
      <c r="S12" s="2" t="s">
        <v>16</v>
      </c>
    </row>
    <row r="13" spans="1:19">
      <c r="A13" s="31" t="s">
        <v>2</v>
      </c>
      <c r="B13" s="14" t="s">
        <v>31</v>
      </c>
      <c r="C13" s="21" t="str">
        <f>IF('0 Days Stratification-Data'!B3="","",(AVERAGE('0 Days Stratification-Data'!B4,'0 Days Stratification-Data'!B11,'0 Days Stratification-Data'!B18))*10)</f>
        <v/>
      </c>
      <c r="D13" s="21" t="str">
        <f>IF('0 Days Stratification-Data'!C3="","",(AVERAGE('0 Days Stratification-Data'!C4,'0 Days Stratification-Data'!C11,'0 Days Stratification-Data'!C18))*10)</f>
        <v/>
      </c>
      <c r="E13" s="21" t="str">
        <f>IF('0 Days Stratification-Data'!D3="","",(AVERAGE('0 Days Stratification-Data'!D4,'0 Days Stratification-Data'!D11,'0 Days Stratification-Data'!D18))*10)</f>
        <v/>
      </c>
      <c r="F13" s="21" t="str">
        <f>IF('0 Days Stratification-Data'!E3="","",(AVERAGE('0 Days Stratification-Data'!E4,'0 Days Stratification-Data'!E11,'0 Days Stratification-Data'!E18))*10)</f>
        <v/>
      </c>
      <c r="G13" s="21" t="str">
        <f>IF('0 Days Stratification-Data'!F3="","",(AVERAGE('0 Days Stratification-Data'!F4,'0 Days Stratification-Data'!F11,'0 Days Stratification-Data'!F18))*10)</f>
        <v/>
      </c>
      <c r="H13" s="21" t="str">
        <f>IF('0 Days Stratification-Data'!G3="","",(AVERAGE('0 Days Stratification-Data'!G4,'0 Days Stratification-Data'!G11,'0 Days Stratification-Data'!G18))*10)</f>
        <v/>
      </c>
      <c r="I13" s="21" t="str">
        <f>IF('0 Days Stratification-Data'!H3="","",(AVERAGE('0 Days Stratification-Data'!H4,'0 Days Stratification-Data'!H11,'0 Days Stratification-Data'!H18))*10)</f>
        <v/>
      </c>
      <c r="K13" s="31" t="s">
        <v>2</v>
      </c>
      <c r="L13" s="14" t="s">
        <v>31</v>
      </c>
      <c r="M13" s="15" t="str">
        <f>IF('0 Days Stratification-Data'!B3="","",(_xlfn.STDEV.P('0 Days Stratification-Data'!B4,'0 Days Stratification-Data'!B11,'0 Days Stratification-Data'!B18))*10)</f>
        <v/>
      </c>
      <c r="N13" s="15" t="str">
        <f>IF('0 Days Stratification-Data'!C3="","",(_xlfn.STDEV.P('0 Days Stratification-Data'!C4,'0 Days Stratification-Data'!C11,'0 Days Stratification-Data'!C18))*10)</f>
        <v/>
      </c>
      <c r="O13" s="15" t="str">
        <f>IF('0 Days Stratification-Data'!D3="","",(_xlfn.STDEV.P('0 Days Stratification-Data'!D4,'0 Days Stratification-Data'!D11,'0 Days Stratification-Data'!D18))*10)</f>
        <v/>
      </c>
      <c r="P13" s="15" t="str">
        <f>IF('0 Days Stratification-Data'!E3="","",(_xlfn.STDEV.P('0 Days Stratification-Data'!E4,'0 Days Stratification-Data'!E11,'0 Days Stratification-Data'!E18))*10)</f>
        <v/>
      </c>
      <c r="Q13" s="15" t="str">
        <f>IF('0 Days Stratification-Data'!F3="","",(_xlfn.STDEV.P('0 Days Stratification-Data'!F4,'0 Days Stratification-Data'!F11,'0 Days Stratification-Data'!F18))*10)</f>
        <v/>
      </c>
      <c r="R13" s="15" t="str">
        <f>IF('0 Days Stratification-Data'!G3="","",(_xlfn.STDEV.P('0 Days Stratification-Data'!G4,'0 Days Stratification-Data'!G11,'0 Days Stratification-Data'!G18))*10)</f>
        <v/>
      </c>
      <c r="S13" s="15" t="str">
        <f>IF('0 Days Stratification-Data'!H3="","",(_xlfn.STDEV.P('0 Days Stratification-Data'!H4,'0 Days Stratification-Data'!H11,'0 Days Stratification-Data'!H18))*10)</f>
        <v/>
      </c>
    </row>
    <row r="14" spans="1:19">
      <c r="A14" s="31"/>
      <c r="B14" s="14" t="s">
        <v>32</v>
      </c>
      <c r="C14" s="21" t="str">
        <f>IF('3 Days Stratification-Data'!B3="","",(AVERAGE('3 Days Stratification-Data'!B4,'3 Days Stratification-Data'!B11,'3 Days Stratification-Data'!B18))*10)</f>
        <v/>
      </c>
      <c r="D14" s="21" t="str">
        <f>IF('3 Days Stratification-Data'!C3="","",(AVERAGE('3 Days Stratification-Data'!C4,'3 Days Stratification-Data'!C11,'3 Days Stratification-Data'!C18))*10)</f>
        <v/>
      </c>
      <c r="E14" s="21" t="str">
        <f>IF('3 Days Stratification-Data'!D3="","",(AVERAGE('3 Days Stratification-Data'!D4,'3 Days Stratification-Data'!D11,'3 Days Stratification-Data'!D18))*10)</f>
        <v/>
      </c>
      <c r="F14" s="21" t="str">
        <f>IF('3 Days Stratification-Data'!E3="","",(AVERAGE('3 Days Stratification-Data'!E4,'3 Days Stratification-Data'!E11,'3 Days Stratification-Data'!E18))*10)</f>
        <v/>
      </c>
      <c r="G14" s="21" t="str">
        <f>IF('3 Days Stratification-Data'!F3="","",(AVERAGE('3 Days Stratification-Data'!F4,'3 Days Stratification-Data'!F11,'3 Days Stratification-Data'!F18))*10)</f>
        <v/>
      </c>
      <c r="H14" s="21" t="str">
        <f>IF('3 Days Stratification-Data'!G3="","",(AVERAGE('3 Days Stratification-Data'!G4,'3 Days Stratification-Data'!G11,'3 Days Stratification-Data'!G18))*10)</f>
        <v/>
      </c>
      <c r="I14" s="21" t="str">
        <f>IF('3 Days Stratification-Data'!H3="","",(AVERAGE('3 Days Stratification-Data'!H4,'3 Days Stratification-Data'!H11,'3 Days Stratification-Data'!H18))*10)</f>
        <v/>
      </c>
      <c r="K14" s="31"/>
      <c r="L14" s="14" t="s">
        <v>32</v>
      </c>
      <c r="M14" s="15" t="str">
        <f>IF('3 Days Stratification-Data'!B3="","",(_xlfn.STDEV.P('3 Days Stratification-Data'!B4,'3 Days Stratification-Data'!B11,'3 Days Stratification-Data'!B18))*10)</f>
        <v/>
      </c>
      <c r="N14" s="15" t="str">
        <f>IF('3 Days Stratification-Data'!C3="","",(_xlfn.STDEV.P('3 Days Stratification-Data'!C4,'3 Days Stratification-Data'!C11,'3 Days Stratification-Data'!C18))*10)</f>
        <v/>
      </c>
      <c r="O14" s="15" t="str">
        <f>IF('3 Days Stratification-Data'!D3="","",(_xlfn.STDEV.P('3 Days Stratification-Data'!D4,'3 Days Stratification-Data'!D11,'3 Days Stratification-Data'!D18))*10)</f>
        <v/>
      </c>
      <c r="P14" s="15" t="str">
        <f>IF('3 Days Stratification-Data'!E3="","",(_xlfn.STDEV.P('3 Days Stratification-Data'!E4,'3 Days Stratification-Data'!E11,'3 Days Stratification-Data'!E18))*10)</f>
        <v/>
      </c>
      <c r="Q14" s="15" t="str">
        <f>IF('3 Days Stratification-Data'!F3="","",(_xlfn.STDEV.P('3 Days Stratification-Data'!F4,'3 Days Stratification-Data'!F11,'3 Days Stratification-Data'!F18))*10)</f>
        <v/>
      </c>
      <c r="R14" s="15" t="str">
        <f>IF('3 Days Stratification-Data'!G3="","",(_xlfn.STDEV.P('3 Days Stratification-Data'!G4,'3 Days Stratification-Data'!G11,'3 Days Stratification-Data'!G18))*10)</f>
        <v/>
      </c>
      <c r="S14" s="15" t="str">
        <f>IF('3 Days Stratification-Data'!H3="","",(_xlfn.STDEV.P('3 Days Stratification-Data'!H4,'3 Days Stratification-Data'!H11,'3 Days Stratification-Data'!H18))*10)</f>
        <v/>
      </c>
    </row>
    <row r="15" spans="1:19">
      <c r="A15" s="31"/>
      <c r="B15" s="14" t="s">
        <v>33</v>
      </c>
      <c r="C15" s="21" t="str">
        <f>IF('7 Days Stratification Data'!B3="","",(AVERAGE('7 Days Stratification Data'!B4,'7 Days Stratification Data'!B11,'7 Days Stratification Data'!B18))*10)</f>
        <v/>
      </c>
      <c r="D15" s="21" t="str">
        <f>IF('7 Days Stratification Data'!C3="","",(AVERAGE('7 Days Stratification Data'!C4,'7 Days Stratification Data'!C11,'7 Days Stratification Data'!C18))*10)</f>
        <v/>
      </c>
      <c r="E15" s="21" t="str">
        <f>IF('7 Days Stratification Data'!D3="","",(AVERAGE('7 Days Stratification Data'!D4,'7 Days Stratification Data'!D11,'7 Days Stratification Data'!D18))*10)</f>
        <v/>
      </c>
      <c r="F15" s="21" t="str">
        <f>IF('7 Days Stratification Data'!E3="","",(AVERAGE('7 Days Stratification Data'!E4,'7 Days Stratification Data'!E11,'7 Days Stratification Data'!E18))*10)</f>
        <v/>
      </c>
      <c r="G15" s="21" t="str">
        <f>IF('7 Days Stratification Data'!F3="","",(AVERAGE('7 Days Stratification Data'!F4,'7 Days Stratification Data'!F11,'7 Days Stratification Data'!F18))*10)</f>
        <v/>
      </c>
      <c r="H15" s="21" t="str">
        <f>IF('7 Days Stratification Data'!G3="","",(AVERAGE('7 Days Stratification Data'!G4,'7 Days Stratification Data'!G11,'7 Days Stratification Data'!G18))*10)</f>
        <v/>
      </c>
      <c r="I15" s="21" t="str">
        <f>IF('7 Days Stratification Data'!H3="","",(AVERAGE('7 Days Stratification Data'!H4,'7 Days Stratification Data'!H11,'7 Days Stratification Data'!H18))*10)</f>
        <v/>
      </c>
      <c r="K15" s="31"/>
      <c r="L15" s="14" t="s">
        <v>33</v>
      </c>
      <c r="M15" s="15" t="str">
        <f>IF('7 Days Stratification Data'!B3="","",(_xlfn.STDEV.P('7 Days Stratification Data'!B4,'7 Days Stratification Data'!B11,'7 Days Stratification Data'!B18))*10)</f>
        <v/>
      </c>
      <c r="N15" s="15" t="str">
        <f>IF('7 Days Stratification Data'!C3="","",(_xlfn.STDEV.P('7 Days Stratification Data'!C4,'7 Days Stratification Data'!C11,'7 Days Stratification Data'!C18))*10)</f>
        <v/>
      </c>
      <c r="O15" s="15" t="str">
        <f>IF('7 Days Stratification Data'!D3="","",(_xlfn.STDEV.P('7 Days Stratification Data'!D4,'7 Days Stratification Data'!D11,'7 Days Stratification Data'!D18))*10)</f>
        <v/>
      </c>
      <c r="P15" s="15" t="str">
        <f>IF('7 Days Stratification Data'!E3="","",(_xlfn.STDEV.P('7 Days Stratification Data'!E4,'7 Days Stratification Data'!E11,'7 Days Stratification Data'!E18))*10)</f>
        <v/>
      </c>
      <c r="Q15" s="15" t="str">
        <f>IF('7 Days Stratification Data'!F3="","",(_xlfn.STDEV.P('7 Days Stratification Data'!F4,'7 Days Stratification Data'!F11,'7 Days Stratification Data'!F18))*10)</f>
        <v/>
      </c>
      <c r="R15" s="15" t="str">
        <f>IF('7 Days Stratification Data'!G3="","",(_xlfn.STDEV.P('7 Days Stratification Data'!G4,'7 Days Stratification Data'!G11,'7 Days Stratification Data'!G18))*10)</f>
        <v/>
      </c>
      <c r="S15" s="15" t="str">
        <f>IF('7 Days Stratification Data'!H3="","",(_xlfn.STDEV.P('7 Days Stratification Data'!H4,'7 Days Stratification Data'!H11,'7 Days Stratification Data'!H18))*10)</f>
        <v/>
      </c>
    </row>
    <row r="16" spans="1:19">
      <c r="A16" s="31" t="s">
        <v>3</v>
      </c>
      <c r="B16" s="14" t="s">
        <v>31</v>
      </c>
      <c r="C16" s="16"/>
      <c r="D16" s="16"/>
      <c r="E16" s="16"/>
      <c r="F16" s="16"/>
      <c r="G16" s="16"/>
      <c r="H16" s="16"/>
      <c r="I16" s="21" t="str">
        <f>IF('0 Days Stratification-Data'!H25="","",(AVERAGE('0 Days Stratification-Data'!H25,'0 Days Stratification-Data'!H32,'0 Days Stratification-Data'!H39))*10)</f>
        <v/>
      </c>
      <c r="K16" s="31" t="s">
        <v>3</v>
      </c>
      <c r="L16" s="14" t="s">
        <v>31</v>
      </c>
      <c r="M16" s="16"/>
      <c r="N16" s="16"/>
      <c r="O16" s="16"/>
      <c r="P16" s="16"/>
      <c r="Q16" s="16"/>
      <c r="R16" s="16"/>
      <c r="S16" s="15" t="str">
        <f>IF('0 Days Stratification-Data'!H25="","",(_xlfn.STDEV.P('0 Days Stratification-Data'!H25,'0 Days Stratification-Data'!H32,'0 Days Stratification-Data'!H39))*10)</f>
        <v/>
      </c>
    </row>
    <row r="17" spans="1:19">
      <c r="A17" s="31"/>
      <c r="B17" s="14" t="s">
        <v>32</v>
      </c>
      <c r="C17" s="16"/>
      <c r="D17" s="16"/>
      <c r="E17" s="16"/>
      <c r="F17" s="16"/>
      <c r="G17" s="16"/>
      <c r="H17" s="16"/>
      <c r="I17" s="21" t="str">
        <f>IF('3 Days Stratification-Data'!H25="","",AVERAGE('3 Days Stratification-Data'!H25,'3 Days Stratification-Data'!H32,'3 Days Stratification-Data'!H39)*10)</f>
        <v/>
      </c>
      <c r="K17" s="31"/>
      <c r="L17" s="14" t="s">
        <v>32</v>
      </c>
      <c r="M17" s="16"/>
      <c r="N17" s="16"/>
      <c r="O17" s="16"/>
      <c r="P17" s="16"/>
      <c r="Q17" s="16"/>
      <c r="R17" s="16"/>
      <c r="S17" s="15" t="str">
        <f>IF('3 Days Stratification-Data'!H25="","",_xlfn.STDEV.P('3 Days Stratification-Data'!H25,'3 Days Stratification-Data'!H32,'3 Days Stratification-Data'!H39)*10)</f>
        <v/>
      </c>
    </row>
    <row r="18" spans="1:19">
      <c r="A18" s="31"/>
      <c r="B18" s="14" t="s">
        <v>33</v>
      </c>
      <c r="C18" s="17"/>
      <c r="D18" s="17"/>
      <c r="E18" s="17"/>
      <c r="F18" s="17"/>
      <c r="G18" s="17"/>
      <c r="H18" s="17"/>
      <c r="I18" s="22" t="str">
        <f>IF('7 Days Stratification Data'!H25="","",AVERAGE('7 Days Stratification Data'!H25,'7 Days Stratification Data'!H32,'7 Days Stratification Data'!H39)*10)</f>
        <v/>
      </c>
      <c r="K18" s="31"/>
      <c r="L18" s="14" t="s">
        <v>33</v>
      </c>
      <c r="M18" s="17"/>
      <c r="N18" s="17"/>
      <c r="O18" s="17"/>
      <c r="P18" s="17"/>
      <c r="Q18" s="17"/>
      <c r="R18" s="17"/>
      <c r="S18" s="18" t="str">
        <f>IF('7 Days Stratification Data'!H25="","",_xlfn.STDEV.P('7 Days Stratification Data'!H25,'7 Days Stratification Data'!H32,'7 Days Stratification Data'!H39)*10)</f>
        <v/>
      </c>
    </row>
    <row r="19" spans="1:19">
      <c r="A19" s="30" t="s">
        <v>62</v>
      </c>
      <c r="B19" s="30"/>
      <c r="C19" s="29"/>
      <c r="D19" s="29"/>
      <c r="E19" s="29"/>
      <c r="F19" s="29"/>
      <c r="G19" s="29"/>
      <c r="H19" s="29"/>
      <c r="I19" s="29"/>
      <c r="K19" s="30" t="s">
        <v>56</v>
      </c>
      <c r="L19" s="30"/>
      <c r="M19" s="29"/>
      <c r="N19" s="29"/>
      <c r="O19" s="29"/>
      <c r="P19" s="29"/>
      <c r="Q19" s="29"/>
      <c r="R19" s="29"/>
      <c r="S19" s="29"/>
    </row>
    <row r="20" spans="1:19">
      <c r="A20" s="32" t="s">
        <v>36</v>
      </c>
      <c r="B20" s="32"/>
      <c r="C20" s="33" t="s">
        <v>35</v>
      </c>
      <c r="D20" s="32"/>
      <c r="E20" s="32"/>
      <c r="F20" s="32"/>
      <c r="G20" s="32"/>
      <c r="H20" s="32"/>
      <c r="I20" s="32"/>
      <c r="K20" s="32" t="s">
        <v>36</v>
      </c>
      <c r="L20" s="32"/>
      <c r="M20" s="33" t="s">
        <v>35</v>
      </c>
      <c r="N20" s="32"/>
      <c r="O20" s="32"/>
      <c r="P20" s="32"/>
      <c r="Q20" s="32"/>
      <c r="R20" s="32"/>
      <c r="S20" s="32"/>
    </row>
    <row r="21" spans="1:19">
      <c r="A21" s="9" t="s">
        <v>29</v>
      </c>
      <c r="B21" s="9" t="s">
        <v>30</v>
      </c>
      <c r="C21" s="2" t="s">
        <v>10</v>
      </c>
      <c r="D21" s="2" t="s">
        <v>11</v>
      </c>
      <c r="E21" s="2" t="s">
        <v>12</v>
      </c>
      <c r="F21" s="2" t="s">
        <v>13</v>
      </c>
      <c r="G21" s="2" t="s">
        <v>14</v>
      </c>
      <c r="H21" s="2" t="s">
        <v>15</v>
      </c>
      <c r="I21" s="2" t="s">
        <v>16</v>
      </c>
      <c r="K21" s="9" t="s">
        <v>29</v>
      </c>
      <c r="L21" s="9" t="s">
        <v>30</v>
      </c>
      <c r="M21" s="2" t="s">
        <v>10</v>
      </c>
      <c r="N21" s="2" t="s">
        <v>11</v>
      </c>
      <c r="O21" s="2" t="s">
        <v>12</v>
      </c>
      <c r="P21" s="2" t="s">
        <v>13</v>
      </c>
      <c r="Q21" s="2" t="s">
        <v>14</v>
      </c>
      <c r="R21" s="2" t="s">
        <v>15</v>
      </c>
      <c r="S21" s="2" t="s">
        <v>16</v>
      </c>
    </row>
    <row r="22" spans="1:19">
      <c r="A22" s="31" t="s">
        <v>2</v>
      </c>
      <c r="B22" s="14" t="s">
        <v>31</v>
      </c>
      <c r="C22" s="21" t="str">
        <f>IF('0 Days Stratification-Data'!B3="","",AVERAGE('0 Days Stratification-Data'!B5,'0 Days Stratification-Data'!B12,'0 Days Stratification-Data'!B19)*10)</f>
        <v/>
      </c>
      <c r="D22" s="21" t="str">
        <f>IF('0 Days Stratification-Data'!C3="","",AVERAGE('0 Days Stratification-Data'!C5,'0 Days Stratification-Data'!C12,'0 Days Stratification-Data'!C19)*10)</f>
        <v/>
      </c>
      <c r="E22" s="21" t="str">
        <f>IF('0 Days Stratification-Data'!D3="","",AVERAGE('0 Days Stratification-Data'!D5,'0 Days Stratification-Data'!D12,'0 Days Stratification-Data'!D19)*10)</f>
        <v/>
      </c>
      <c r="F22" s="21" t="str">
        <f>IF('0 Days Stratification-Data'!E3="","",AVERAGE('0 Days Stratification-Data'!E5,'0 Days Stratification-Data'!E12,'0 Days Stratification-Data'!E19)*10)</f>
        <v/>
      </c>
      <c r="G22" s="21" t="str">
        <f>IF('0 Days Stratification-Data'!F3="","",AVERAGE('0 Days Stratification-Data'!F5,'0 Days Stratification-Data'!F12,'0 Days Stratification-Data'!F19)*10)</f>
        <v/>
      </c>
      <c r="H22" s="21" t="str">
        <f>IF('0 Days Stratification-Data'!G3="","",AVERAGE('0 Days Stratification-Data'!G5,'0 Days Stratification-Data'!G12,'0 Days Stratification-Data'!G19)*10)</f>
        <v/>
      </c>
      <c r="I22" s="21" t="str">
        <f>IF('0 Days Stratification-Data'!H3="","",AVERAGE('0 Days Stratification-Data'!H5,'0 Days Stratification-Data'!H12,'0 Days Stratification-Data'!H19)*10)</f>
        <v/>
      </c>
      <c r="K22" s="31" t="s">
        <v>2</v>
      </c>
      <c r="L22" s="14" t="s">
        <v>31</v>
      </c>
      <c r="M22" s="15" t="str">
        <f>IF('0 Days Stratification-Data'!B3="","",_xlfn.STDEV.P('0 Days Stratification-Data'!B5,'0 Days Stratification-Data'!B12,'0 Days Stratification-Data'!B19)*10)</f>
        <v/>
      </c>
      <c r="N22" s="15" t="str">
        <f>IF('0 Days Stratification-Data'!C3="","",_xlfn.STDEV.P('0 Days Stratification-Data'!C5,'0 Days Stratification-Data'!C12,'0 Days Stratification-Data'!C19)*10)</f>
        <v/>
      </c>
      <c r="O22" s="15" t="str">
        <f>IF('0 Days Stratification-Data'!D3="","",_xlfn.STDEV.P('0 Days Stratification-Data'!D5,'0 Days Stratification-Data'!D12,'0 Days Stratification-Data'!D19)*10)</f>
        <v/>
      </c>
      <c r="P22" s="15" t="str">
        <f>IF('0 Days Stratification-Data'!E3="","",_xlfn.STDEV.P('0 Days Stratification-Data'!E5,'0 Days Stratification-Data'!E12,'0 Days Stratification-Data'!E19)*10)</f>
        <v/>
      </c>
      <c r="Q22" s="15" t="str">
        <f>IF('0 Days Stratification-Data'!F3="","",_xlfn.STDEV.P('0 Days Stratification-Data'!F5,'0 Days Stratification-Data'!F12,'0 Days Stratification-Data'!F19)*10)</f>
        <v/>
      </c>
      <c r="R22" s="15" t="str">
        <f>IF('0 Days Stratification-Data'!G3="","",_xlfn.STDEV.P('0 Days Stratification-Data'!G5,'0 Days Stratification-Data'!G12,'0 Days Stratification-Data'!G19)*10)</f>
        <v/>
      </c>
      <c r="S22" s="15" t="str">
        <f>IF('0 Days Stratification-Data'!H3="","",_xlfn.STDEV.P('0 Days Stratification-Data'!H5,'0 Days Stratification-Data'!H12,'0 Days Stratification-Data'!H19)*10)</f>
        <v/>
      </c>
    </row>
    <row r="23" spans="1:19">
      <c r="A23" s="31"/>
      <c r="B23" s="14" t="s">
        <v>32</v>
      </c>
      <c r="C23" s="21" t="str">
        <f>IF('3 Days Stratification-Data'!B3="","",AVERAGE('3 Days Stratification-Data'!B5,'3 Days Stratification-Data'!B12,'3 Days Stratification-Data'!B19)*10)</f>
        <v/>
      </c>
      <c r="D23" s="21" t="str">
        <f>IF('3 Days Stratification-Data'!C3="","",AVERAGE('3 Days Stratification-Data'!C5,'3 Days Stratification-Data'!C12,'3 Days Stratification-Data'!C19)*10)</f>
        <v/>
      </c>
      <c r="E23" s="21" t="str">
        <f>IF('3 Days Stratification-Data'!D3="","",AVERAGE('3 Days Stratification-Data'!D5,'3 Days Stratification-Data'!D12,'3 Days Stratification-Data'!D19)*10)</f>
        <v/>
      </c>
      <c r="F23" s="21" t="str">
        <f>IF('3 Days Stratification-Data'!E3="","",AVERAGE('3 Days Stratification-Data'!E5,'3 Days Stratification-Data'!E12,'3 Days Stratification-Data'!E19)*10)</f>
        <v/>
      </c>
      <c r="G23" s="21" t="str">
        <f>IF('3 Days Stratification-Data'!F3="","",AVERAGE('3 Days Stratification-Data'!F5,'3 Days Stratification-Data'!F12,'3 Days Stratification-Data'!F19)*10)</f>
        <v/>
      </c>
      <c r="H23" s="21" t="str">
        <f>IF('3 Days Stratification-Data'!G3="","",AVERAGE('3 Days Stratification-Data'!G5,'3 Days Stratification-Data'!G12,'3 Days Stratification-Data'!G19)*10)</f>
        <v/>
      </c>
      <c r="I23" s="21" t="str">
        <f>IF('3 Days Stratification-Data'!H3="","",AVERAGE('3 Days Stratification-Data'!H5,'3 Days Stratification-Data'!H12,'3 Days Stratification-Data'!H19)*10)</f>
        <v/>
      </c>
      <c r="K23" s="31"/>
      <c r="L23" s="14" t="s">
        <v>32</v>
      </c>
      <c r="M23" s="15" t="str">
        <f>IF('3 Days Stratification-Data'!B3="","",_xlfn.STDEV.P('3 Days Stratification-Data'!B5,'3 Days Stratification-Data'!B12,'3 Days Stratification-Data'!B19)*10)</f>
        <v/>
      </c>
      <c r="N23" s="15" t="str">
        <f>IF('3 Days Stratification-Data'!C3="","",_xlfn.STDEV.P('3 Days Stratification-Data'!C5,'3 Days Stratification-Data'!C12,'3 Days Stratification-Data'!C19)*10)</f>
        <v/>
      </c>
      <c r="O23" s="15" t="str">
        <f>IF('3 Days Stratification-Data'!D3="","",_xlfn.STDEV.P('3 Days Stratification-Data'!D5,'3 Days Stratification-Data'!D12,'3 Days Stratification-Data'!D19)*10)</f>
        <v/>
      </c>
      <c r="P23" s="15" t="str">
        <f>IF('3 Days Stratification-Data'!E3="","",_xlfn.STDEV.P('3 Days Stratification-Data'!E5,'3 Days Stratification-Data'!E12,'3 Days Stratification-Data'!E19)*10)</f>
        <v/>
      </c>
      <c r="Q23" s="15" t="str">
        <f>IF('3 Days Stratification-Data'!F3="","",_xlfn.STDEV.P('3 Days Stratification-Data'!F5,'3 Days Stratification-Data'!F12,'3 Days Stratification-Data'!F19)*10)</f>
        <v/>
      </c>
      <c r="R23" s="15" t="str">
        <f>IF('3 Days Stratification-Data'!G3="","",_xlfn.STDEV.P('3 Days Stratification-Data'!G5,'3 Days Stratification-Data'!G12,'3 Days Stratification-Data'!G19)*10)</f>
        <v/>
      </c>
      <c r="S23" s="15" t="str">
        <f>IF('3 Days Stratification-Data'!H3="","",_xlfn.STDEV.P('3 Days Stratification-Data'!H5,'3 Days Stratification-Data'!H12,'3 Days Stratification-Data'!H19)*10)</f>
        <v/>
      </c>
    </row>
    <row r="24" spans="1:19">
      <c r="A24" s="31"/>
      <c r="B24" s="14" t="s">
        <v>33</v>
      </c>
      <c r="C24" s="21" t="str">
        <f>IF('7 Days Stratification Data'!B3="","",AVERAGE('7 Days Stratification Data'!B5,'7 Days Stratification Data'!B12,'7 Days Stratification Data'!B19)*10)</f>
        <v/>
      </c>
      <c r="D24" s="21" t="str">
        <f>IF('7 Days Stratification Data'!C3="","",AVERAGE('7 Days Stratification Data'!C5,'7 Days Stratification Data'!C12,'7 Days Stratification Data'!C19)*10)</f>
        <v/>
      </c>
      <c r="E24" s="21" t="str">
        <f>IF('7 Days Stratification Data'!D3="","",AVERAGE('7 Days Stratification Data'!D5,'7 Days Stratification Data'!D12,'7 Days Stratification Data'!D19)*10)</f>
        <v/>
      </c>
      <c r="F24" s="21" t="str">
        <f>IF('7 Days Stratification Data'!E3="","",AVERAGE('7 Days Stratification Data'!E5,'7 Days Stratification Data'!E12,'7 Days Stratification Data'!E19)*10)</f>
        <v/>
      </c>
      <c r="G24" s="21" t="str">
        <f>IF('7 Days Stratification Data'!F3="","",AVERAGE('7 Days Stratification Data'!F5,'7 Days Stratification Data'!F12,'7 Days Stratification Data'!F19)*10)</f>
        <v/>
      </c>
      <c r="H24" s="21" t="str">
        <f>IF('7 Days Stratification Data'!G3="","",AVERAGE('7 Days Stratification Data'!G5,'7 Days Stratification Data'!G12,'7 Days Stratification Data'!G19)*10)</f>
        <v/>
      </c>
      <c r="I24" s="21" t="str">
        <f>IF('7 Days Stratification Data'!H3="","",AVERAGE('7 Days Stratification Data'!H5,'7 Days Stratification Data'!H12,'7 Days Stratification Data'!H19)*10)</f>
        <v/>
      </c>
      <c r="K24" s="31"/>
      <c r="L24" s="14" t="s">
        <v>33</v>
      </c>
      <c r="M24" s="15" t="str">
        <f>IF('7 Days Stratification Data'!B3="","",_xlfn.STDEV.P('7 Days Stratification Data'!B5,'7 Days Stratification Data'!B12,'7 Days Stratification Data'!B19)*10)</f>
        <v/>
      </c>
      <c r="N24" s="15" t="str">
        <f>IF('7 Days Stratification Data'!C3="","",_xlfn.STDEV.P('7 Days Stratification Data'!C5,'7 Days Stratification Data'!C12,'7 Days Stratification Data'!C19)*10)</f>
        <v/>
      </c>
      <c r="O24" s="15" t="str">
        <f>IF('7 Days Stratification Data'!D3="","",_xlfn.STDEV.P('7 Days Stratification Data'!D5,'7 Days Stratification Data'!D12,'7 Days Stratification Data'!D19)*10)</f>
        <v/>
      </c>
      <c r="P24" s="15" t="str">
        <f>IF('7 Days Stratification Data'!E3="","",_xlfn.STDEV.P('7 Days Stratification Data'!E5,'7 Days Stratification Data'!E12,'7 Days Stratification Data'!E19)*10)</f>
        <v/>
      </c>
      <c r="Q24" s="15" t="str">
        <f>IF('7 Days Stratification Data'!F3="","",_xlfn.STDEV.P('7 Days Stratification Data'!F5,'7 Days Stratification Data'!F12,'7 Days Stratification Data'!F19)*10)</f>
        <v/>
      </c>
      <c r="R24" s="15" t="str">
        <f>IF('7 Days Stratification Data'!G3="","",_xlfn.STDEV.P('7 Days Stratification Data'!G5,'7 Days Stratification Data'!G12,'7 Days Stratification Data'!G19)*10)</f>
        <v/>
      </c>
      <c r="S24" s="15" t="str">
        <f>IF('7 Days Stratification Data'!H3="","",_xlfn.STDEV.P('7 Days Stratification Data'!H5,'7 Days Stratification Data'!H12,'7 Days Stratification Data'!H19)*10)</f>
        <v/>
      </c>
    </row>
    <row r="25" spans="1:19">
      <c r="A25" s="31" t="s">
        <v>3</v>
      </c>
      <c r="B25" s="14" t="s">
        <v>31</v>
      </c>
      <c r="C25" s="16"/>
      <c r="D25" s="16"/>
      <c r="E25" s="16"/>
      <c r="F25" s="16"/>
      <c r="G25" s="16"/>
      <c r="H25" s="16"/>
      <c r="I25" s="21" t="str">
        <f>IF('0 Days Stratification-Data'!H26="","",AVERAGE('0 Days Stratification-Data'!H26,'0 Days Stratification-Data'!H33,'0 Days Stratification-Data'!H40)*10)</f>
        <v/>
      </c>
      <c r="K25" s="31" t="s">
        <v>3</v>
      </c>
      <c r="L25" s="14" t="s">
        <v>31</v>
      </c>
      <c r="M25" s="16"/>
      <c r="N25" s="16"/>
      <c r="O25" s="16"/>
      <c r="P25" s="16"/>
      <c r="Q25" s="16"/>
      <c r="R25" s="16"/>
      <c r="S25" s="15" t="str">
        <f>IF('0 Days Stratification-Data'!H26="","",_xlfn.STDEV.P('0 Days Stratification-Data'!H26,'0 Days Stratification-Data'!H33,'0 Days Stratification-Data'!H40)*10)</f>
        <v/>
      </c>
    </row>
    <row r="26" spans="1:19">
      <c r="A26" s="31"/>
      <c r="B26" s="14" t="s">
        <v>32</v>
      </c>
      <c r="C26" s="16"/>
      <c r="D26" s="16"/>
      <c r="E26" s="16"/>
      <c r="F26" s="16"/>
      <c r="G26" s="16"/>
      <c r="H26" s="16"/>
      <c r="I26" s="21" t="str">
        <f>IF('3 Days Stratification-Data'!H26="","",AVERAGE('3 Days Stratification-Data'!H26,'3 Days Stratification-Data'!H33,'3 Days Stratification-Data'!H40)*10)</f>
        <v/>
      </c>
      <c r="K26" s="31"/>
      <c r="L26" s="14" t="s">
        <v>32</v>
      </c>
      <c r="M26" s="16"/>
      <c r="N26" s="16"/>
      <c r="O26" s="16"/>
      <c r="P26" s="16"/>
      <c r="Q26" s="16"/>
      <c r="R26" s="16"/>
      <c r="S26" s="15" t="str">
        <f>IF('3 Days Stratification-Data'!H26="","",_xlfn.STDEV.P('3 Days Stratification-Data'!H26,'3 Days Stratification-Data'!H33,'3 Days Stratification-Data'!H40)*10)</f>
        <v/>
      </c>
    </row>
    <row r="27" spans="1:19">
      <c r="A27" s="31"/>
      <c r="B27" s="14" t="s">
        <v>33</v>
      </c>
      <c r="C27" s="17"/>
      <c r="D27" s="17"/>
      <c r="E27" s="17"/>
      <c r="F27" s="17"/>
      <c r="G27" s="17"/>
      <c r="H27" s="17"/>
      <c r="I27" s="22" t="str">
        <f>IF('7 Days Stratification Data'!H26="","",AVERAGE('7 Days Stratification Data'!H26,'7 Days Stratification Data'!H33,'7 Days Stratification Data'!H40)*10)</f>
        <v/>
      </c>
      <c r="K27" s="31"/>
      <c r="L27" s="14" t="s">
        <v>33</v>
      </c>
      <c r="M27" s="17"/>
      <c r="N27" s="17"/>
      <c r="O27" s="17"/>
      <c r="P27" s="17"/>
      <c r="Q27" s="17"/>
      <c r="R27" s="17"/>
      <c r="S27" s="18" t="str">
        <f>IF('7 Days Stratification Data'!H26="","",_xlfn.STDEV.P('7 Days Stratification Data'!H26,'7 Days Stratification Data'!H33,'7 Days Stratification Data'!H40)*10)</f>
        <v/>
      </c>
    </row>
    <row r="28" spans="1:19">
      <c r="A28" s="30" t="s">
        <v>63</v>
      </c>
      <c r="B28" s="30"/>
      <c r="C28" s="29"/>
      <c r="D28" s="29"/>
      <c r="E28" s="29"/>
      <c r="F28" s="29"/>
      <c r="G28" s="29"/>
      <c r="H28" s="29"/>
      <c r="I28" s="29"/>
      <c r="K28" s="30" t="s">
        <v>55</v>
      </c>
      <c r="L28" s="30"/>
      <c r="M28" s="29"/>
      <c r="N28" s="29"/>
      <c r="O28" s="29"/>
      <c r="P28" s="29"/>
      <c r="Q28" s="29"/>
      <c r="R28" s="29"/>
      <c r="S28" s="29"/>
    </row>
    <row r="29" spans="1:19">
      <c r="A29" s="32" t="s">
        <v>36</v>
      </c>
      <c r="B29" s="32"/>
      <c r="C29" s="33" t="s">
        <v>35</v>
      </c>
      <c r="D29" s="32"/>
      <c r="E29" s="32"/>
      <c r="F29" s="32"/>
      <c r="G29" s="32"/>
      <c r="H29" s="32"/>
      <c r="I29" s="32"/>
      <c r="K29" s="32" t="s">
        <v>36</v>
      </c>
      <c r="L29" s="32"/>
      <c r="M29" s="33" t="s">
        <v>35</v>
      </c>
      <c r="N29" s="32"/>
      <c r="O29" s="32"/>
      <c r="P29" s="32"/>
      <c r="Q29" s="32"/>
      <c r="R29" s="32"/>
      <c r="S29" s="32"/>
    </row>
    <row r="30" spans="1:19">
      <c r="A30" s="9" t="s">
        <v>29</v>
      </c>
      <c r="B30" s="9" t="s">
        <v>30</v>
      </c>
      <c r="C30" s="2" t="s">
        <v>10</v>
      </c>
      <c r="D30" s="2" t="s">
        <v>11</v>
      </c>
      <c r="E30" s="2" t="s">
        <v>12</v>
      </c>
      <c r="F30" s="2" t="s">
        <v>13</v>
      </c>
      <c r="G30" s="2" t="s">
        <v>14</v>
      </c>
      <c r="H30" s="2" t="s">
        <v>15</v>
      </c>
      <c r="I30" s="2" t="s">
        <v>16</v>
      </c>
      <c r="K30" s="9" t="s">
        <v>29</v>
      </c>
      <c r="L30" s="9" t="s">
        <v>30</v>
      </c>
      <c r="M30" s="2" t="s">
        <v>10</v>
      </c>
      <c r="N30" s="2" t="s">
        <v>11</v>
      </c>
      <c r="O30" s="2" t="s">
        <v>12</v>
      </c>
      <c r="P30" s="2" t="s">
        <v>13</v>
      </c>
      <c r="Q30" s="2" t="s">
        <v>14</v>
      </c>
      <c r="R30" s="2" t="s">
        <v>15</v>
      </c>
      <c r="S30" s="2" t="s">
        <v>16</v>
      </c>
    </row>
    <row r="31" spans="1:19">
      <c r="A31" s="31" t="s">
        <v>2</v>
      </c>
      <c r="B31" s="14" t="s">
        <v>31</v>
      </c>
      <c r="C31" s="21" t="str">
        <f>IF('0 Days Stratification-Data'!B3="","",(AVERAGE('0 Days Stratification-Data'!B6,'0 Days Stratification-Data'!B13,'0 Days Stratification-Data'!B20))*10)</f>
        <v/>
      </c>
      <c r="D31" s="21" t="str">
        <f>IF('0 Days Stratification-Data'!C3="","",(AVERAGE('0 Days Stratification-Data'!C6,'0 Days Stratification-Data'!C13,'0 Days Stratification-Data'!C20))*10)</f>
        <v/>
      </c>
      <c r="E31" s="21" t="str">
        <f>IF('0 Days Stratification-Data'!D3="","",(AVERAGE('0 Days Stratification-Data'!D6,'0 Days Stratification-Data'!D13,'0 Days Stratification-Data'!D20))*10)</f>
        <v/>
      </c>
      <c r="F31" s="21" t="str">
        <f>IF('0 Days Stratification-Data'!E3="","",(AVERAGE('0 Days Stratification-Data'!E6,'0 Days Stratification-Data'!E13,'0 Days Stratification-Data'!E20))*10)</f>
        <v/>
      </c>
      <c r="G31" s="21" t="str">
        <f>IF('0 Days Stratification-Data'!F3="","",(AVERAGE('0 Days Stratification-Data'!F6,'0 Days Stratification-Data'!F13,'0 Days Stratification-Data'!F20))*10)</f>
        <v/>
      </c>
      <c r="H31" s="21" t="str">
        <f>IF('0 Days Stratification-Data'!G3="","",(AVERAGE('0 Days Stratification-Data'!G6,'0 Days Stratification-Data'!G13,'0 Days Stratification-Data'!G20))*10)</f>
        <v/>
      </c>
      <c r="I31" s="21" t="str">
        <f>IF('0 Days Stratification-Data'!H3="","",(AVERAGE('0 Days Stratification-Data'!H6,'0 Days Stratification-Data'!H13,'0 Days Stratification-Data'!H20))*10)</f>
        <v/>
      </c>
      <c r="K31" s="31" t="s">
        <v>2</v>
      </c>
      <c r="L31" s="14" t="s">
        <v>34</v>
      </c>
      <c r="M31" s="15" t="str">
        <f>IF('0 Days Stratification-Data'!B3="","",(_xlfn.STDEV.P('0 Days Stratification-Data'!B6,'0 Days Stratification-Data'!B13,'0 Days Stratification-Data'!B20))*10)</f>
        <v/>
      </c>
      <c r="N31" s="15" t="str">
        <f>IF('0 Days Stratification-Data'!C3="","",(_xlfn.STDEV.P('0 Days Stratification-Data'!C6,'0 Days Stratification-Data'!C13,'0 Days Stratification-Data'!C20))*10)</f>
        <v/>
      </c>
      <c r="O31" s="15" t="str">
        <f>IF('0 Days Stratification-Data'!D3="","",(_xlfn.STDEV.P('0 Days Stratification-Data'!D6,'0 Days Stratification-Data'!D13,'0 Days Stratification-Data'!D20))*10)</f>
        <v/>
      </c>
      <c r="P31" s="15" t="str">
        <f>IF('0 Days Stratification-Data'!E3="","",(_xlfn.STDEV.P('0 Days Stratification-Data'!E6,'0 Days Stratification-Data'!E13,'0 Days Stratification-Data'!E20))*10)</f>
        <v/>
      </c>
      <c r="Q31" s="15" t="str">
        <f>IF('0 Days Stratification-Data'!F3="","",(_xlfn.STDEV.P('0 Days Stratification-Data'!F6,'0 Days Stratification-Data'!F13,'0 Days Stratification-Data'!F20))*10)</f>
        <v/>
      </c>
      <c r="R31" s="15" t="str">
        <f>IF('0 Days Stratification-Data'!G3="","",(_xlfn.STDEV.P('0 Days Stratification-Data'!G6,'0 Days Stratification-Data'!G13,'0 Days Stratification-Data'!G20))*10)</f>
        <v/>
      </c>
      <c r="S31" s="15" t="str">
        <f>IF('0 Days Stratification-Data'!H3="","",(_xlfn.STDEV.P('0 Days Stratification-Data'!H6,'0 Days Stratification-Data'!H13,'0 Days Stratification-Data'!H20))*10)</f>
        <v/>
      </c>
    </row>
    <row r="32" spans="1:19">
      <c r="A32" s="31"/>
      <c r="B32" s="14" t="s">
        <v>32</v>
      </c>
      <c r="C32" s="21" t="str">
        <f>IF('3 Days Stratification-Data'!B3="","",(AVERAGE('3 Days Stratification-Data'!B6,'3 Days Stratification-Data'!B13,'3 Days Stratification-Data'!B20))*10)</f>
        <v/>
      </c>
      <c r="D32" s="21" t="str">
        <f>IF('3 Days Stratification-Data'!C3="","",(AVERAGE('3 Days Stratification-Data'!C6,'3 Days Stratification-Data'!C13,'3 Days Stratification-Data'!C20))*10)</f>
        <v/>
      </c>
      <c r="E32" s="21" t="str">
        <f>IF('3 Days Stratification-Data'!D3="","",(AVERAGE('3 Days Stratification-Data'!D6,'3 Days Stratification-Data'!D13,'3 Days Stratification-Data'!D20))*10)</f>
        <v/>
      </c>
      <c r="F32" s="21" t="str">
        <f>IF('3 Days Stratification-Data'!E3="","",(AVERAGE('3 Days Stratification-Data'!E6,'3 Days Stratification-Data'!E13,'3 Days Stratification-Data'!E20))*10)</f>
        <v/>
      </c>
      <c r="G32" s="21" t="str">
        <f>IF('3 Days Stratification-Data'!F3="","",(AVERAGE('3 Days Stratification-Data'!F6,'3 Days Stratification-Data'!F13,'3 Days Stratification-Data'!F20))*10)</f>
        <v/>
      </c>
      <c r="H32" s="21" t="str">
        <f>IF('3 Days Stratification-Data'!G3="","",(AVERAGE('3 Days Stratification-Data'!G6,'3 Days Stratification-Data'!G13,'3 Days Stratification-Data'!G20))*10)</f>
        <v/>
      </c>
      <c r="I32" s="21" t="str">
        <f>IF('3 Days Stratification-Data'!H3="","",(AVERAGE('3 Days Stratification-Data'!H6,'3 Days Stratification-Data'!H13,'3 Days Stratification-Data'!H20))*10)</f>
        <v/>
      </c>
      <c r="K32" s="31"/>
      <c r="L32" s="14" t="s">
        <v>0</v>
      </c>
      <c r="M32" s="15" t="str">
        <f>IF('3 Days Stratification-Data'!B3="","",(_xlfn.STDEV.P('3 Days Stratification-Data'!B6,'3 Days Stratification-Data'!B13,'3 Days Stratification-Data'!B20))*10)</f>
        <v/>
      </c>
      <c r="N32" s="15" t="str">
        <f>IF('3 Days Stratification-Data'!C3="","",(_xlfn.STDEV.P('3 Days Stratification-Data'!C6,'3 Days Stratification-Data'!C13,'3 Days Stratification-Data'!C20))*10)</f>
        <v/>
      </c>
      <c r="O32" s="15" t="str">
        <f>IF('3 Days Stratification-Data'!D3="","",(_xlfn.STDEV.P('3 Days Stratification-Data'!D6,'3 Days Stratification-Data'!D13,'3 Days Stratification-Data'!D20))*10)</f>
        <v/>
      </c>
      <c r="P32" s="15" t="str">
        <f>IF('3 Days Stratification-Data'!E3="","",(_xlfn.STDEV.P('3 Days Stratification-Data'!E6,'3 Days Stratification-Data'!E13,'3 Days Stratification-Data'!E20))*10)</f>
        <v/>
      </c>
      <c r="Q32" s="15" t="str">
        <f>IF('3 Days Stratification-Data'!F3="","",(_xlfn.STDEV.P('3 Days Stratification-Data'!F6,'3 Days Stratification-Data'!F13,'3 Days Stratification-Data'!F20))*10)</f>
        <v/>
      </c>
      <c r="R32" s="15" t="str">
        <f>IF('3 Days Stratification-Data'!G3="","",(_xlfn.STDEV.P('3 Days Stratification-Data'!G6,'3 Days Stratification-Data'!G13,'3 Days Stratification-Data'!G20))*10)</f>
        <v/>
      </c>
      <c r="S32" s="15" t="str">
        <f>IF('3 Days Stratification-Data'!H3="","",(_xlfn.STDEV.P('3 Days Stratification-Data'!H6,'3 Days Stratification-Data'!H13,'3 Days Stratification-Data'!H20))*10)</f>
        <v/>
      </c>
    </row>
    <row r="33" spans="1:19">
      <c r="A33" s="31"/>
      <c r="B33" s="14" t="s">
        <v>33</v>
      </c>
      <c r="C33" s="21" t="str">
        <f>IF('7 Days Stratification Data'!B3="","",(AVERAGE('7 Days Stratification Data'!B6,'7 Days Stratification Data'!B13,'7 Days Stratification Data'!B20))*10)</f>
        <v/>
      </c>
      <c r="D33" s="21" t="str">
        <f>IF('7 Days Stratification Data'!C3="","",(AVERAGE('7 Days Stratification Data'!C6,'7 Days Stratification Data'!C13,'7 Days Stratification Data'!C20))*10)</f>
        <v/>
      </c>
      <c r="E33" s="21" t="str">
        <f>IF('7 Days Stratification Data'!D3="","",(AVERAGE('7 Days Stratification Data'!D6,'7 Days Stratification Data'!D13,'7 Days Stratification Data'!D20))*10)</f>
        <v/>
      </c>
      <c r="F33" s="21" t="str">
        <f>IF('7 Days Stratification Data'!E3="","",(AVERAGE('7 Days Stratification Data'!E6,'7 Days Stratification Data'!E13,'7 Days Stratification Data'!E20))*10)</f>
        <v/>
      </c>
      <c r="G33" s="21" t="str">
        <f>IF('7 Days Stratification Data'!F3="","",(AVERAGE('7 Days Stratification Data'!F6,'7 Days Stratification Data'!F13,'7 Days Stratification Data'!F20))*10)</f>
        <v/>
      </c>
      <c r="H33" s="21" t="str">
        <f>IF('7 Days Stratification Data'!G3="","",(AVERAGE('7 Days Stratification Data'!G6,'7 Days Stratification Data'!G13,'7 Days Stratification Data'!G20))*10)</f>
        <v/>
      </c>
      <c r="I33" s="21" t="str">
        <f>IF('7 Days Stratification Data'!H3="","",(AVERAGE('7 Days Stratification Data'!H6,'7 Days Stratification Data'!H13,'7 Days Stratification Data'!H20))*10)</f>
        <v/>
      </c>
      <c r="K33" s="31"/>
      <c r="L33" s="14" t="s">
        <v>1</v>
      </c>
      <c r="M33" s="15" t="str">
        <f>IF('7 Days Stratification Data'!B3="","",(_xlfn.STDEV.P('7 Days Stratification Data'!B6,'7 Days Stratification Data'!B13,'7 Days Stratification Data'!B20))*10)</f>
        <v/>
      </c>
      <c r="N33" s="15" t="str">
        <f>IF('7 Days Stratification Data'!C3="","",(_xlfn.STDEV.P('7 Days Stratification Data'!C6,'7 Days Stratification Data'!C13,'7 Days Stratification Data'!C20))*10)</f>
        <v/>
      </c>
      <c r="O33" s="15" t="str">
        <f>IF('7 Days Stratification Data'!D3="","",(_xlfn.STDEV.P('7 Days Stratification Data'!D6,'7 Days Stratification Data'!D13,'7 Days Stratification Data'!D20))*10)</f>
        <v/>
      </c>
      <c r="P33" s="15" t="str">
        <f>IF('7 Days Stratification Data'!E3="","",(_xlfn.STDEV.P('7 Days Stratification Data'!E6,'7 Days Stratification Data'!E13,'7 Days Stratification Data'!E20))*10)</f>
        <v/>
      </c>
      <c r="Q33" s="15" t="str">
        <f>IF('7 Days Stratification Data'!F3="","",(_xlfn.STDEV.P('7 Days Stratification Data'!F6,'7 Days Stratification Data'!F13,'7 Days Stratification Data'!F20))*10)</f>
        <v/>
      </c>
      <c r="R33" s="15" t="str">
        <f>IF('7 Days Stratification Data'!G3="","",(_xlfn.STDEV.P('7 Days Stratification Data'!G6,'7 Days Stratification Data'!G13,'7 Days Stratification Data'!G20))*10)</f>
        <v/>
      </c>
      <c r="S33" s="15" t="str">
        <f>IF('7 Days Stratification Data'!H3="","",(_xlfn.STDEV.P('7 Days Stratification Data'!H6,'7 Days Stratification Data'!H13,'7 Days Stratification Data'!H20))*10)</f>
        <v/>
      </c>
    </row>
    <row r="34" spans="1:19">
      <c r="A34" s="31" t="s">
        <v>3</v>
      </c>
      <c r="B34" s="14" t="s">
        <v>31</v>
      </c>
      <c r="C34" s="16"/>
      <c r="D34" s="16"/>
      <c r="E34" s="16"/>
      <c r="F34" s="16"/>
      <c r="G34" s="16"/>
      <c r="H34" s="16"/>
      <c r="I34" s="21" t="str">
        <f>IF('0 Days Stratification-Data'!H27="","",(AVERAGE('0 Days Stratification-Data'!H27,'0 Days Stratification-Data'!H34,'0 Days Stratification-Data'!H41))*10)</f>
        <v/>
      </c>
      <c r="K34" s="31" t="s">
        <v>3</v>
      </c>
      <c r="L34" s="14" t="s">
        <v>34</v>
      </c>
      <c r="M34" s="16"/>
      <c r="N34" s="16"/>
      <c r="O34" s="16"/>
      <c r="P34" s="16"/>
      <c r="Q34" s="16"/>
      <c r="R34" s="16"/>
      <c r="S34" s="15" t="str">
        <f>IF('0 Days Stratification-Data'!H27="","",(_xlfn.STDEV.P('0 Days Stratification-Data'!H27,'0 Days Stratification-Data'!H34,'0 Days Stratification-Data'!H41))*10)</f>
        <v/>
      </c>
    </row>
    <row r="35" spans="1:19">
      <c r="A35" s="31"/>
      <c r="B35" s="14" t="s">
        <v>32</v>
      </c>
      <c r="C35" s="16"/>
      <c r="D35" s="16"/>
      <c r="E35" s="16"/>
      <c r="F35" s="16"/>
      <c r="G35" s="16"/>
      <c r="H35" s="16"/>
      <c r="I35" s="21" t="str">
        <f>IF('3 Days Stratification-Data'!H27="","",(AVERAGE('3 Days Stratification-Data'!H27,'3 Days Stratification-Data'!H34,'3 Days Stratification-Data'!H41))*10)</f>
        <v/>
      </c>
      <c r="K35" s="31"/>
      <c r="L35" s="14" t="s">
        <v>0</v>
      </c>
      <c r="M35" s="16"/>
      <c r="N35" s="16"/>
      <c r="O35" s="16"/>
      <c r="P35" s="16"/>
      <c r="Q35" s="16"/>
      <c r="R35" s="16"/>
      <c r="S35" s="15" t="str">
        <f>IF('3 Days Stratification-Data'!H27="","",(_xlfn.STDEV.P('3 Days Stratification-Data'!H27,'3 Days Stratification-Data'!H34,'3 Days Stratification-Data'!H41))*10)</f>
        <v/>
      </c>
    </row>
    <row r="36" spans="1:19">
      <c r="A36" s="31"/>
      <c r="B36" s="14" t="s">
        <v>33</v>
      </c>
      <c r="C36" s="17"/>
      <c r="D36" s="17"/>
      <c r="E36" s="17"/>
      <c r="F36" s="17"/>
      <c r="G36" s="17"/>
      <c r="H36" s="17"/>
      <c r="I36" s="22" t="str">
        <f>IF('7 Days Stratification Data'!H27="","",(AVERAGE('7 Days Stratification Data'!H27,'7 Days Stratification Data'!H34,'7 Days Stratification Data'!H41))*10)</f>
        <v/>
      </c>
      <c r="K36" s="31"/>
      <c r="L36" s="11" t="s">
        <v>1</v>
      </c>
      <c r="M36" s="17"/>
      <c r="N36" s="17"/>
      <c r="O36" s="17"/>
      <c r="P36" s="17"/>
      <c r="Q36" s="17"/>
      <c r="R36" s="17"/>
      <c r="S36" s="18" t="str">
        <f>IF('7 Days Stratification Data'!H27="","",(_xlfn.STDEV.P('7 Days Stratification Data'!H27,'7 Days Stratification Data'!H34,'7 Days Stratification Data'!H41))*10)</f>
        <v/>
      </c>
    </row>
    <row r="37" spans="1:19">
      <c r="A37" s="30" t="s">
        <v>64</v>
      </c>
      <c r="B37" s="30"/>
      <c r="C37" s="29"/>
      <c r="D37" s="29"/>
      <c r="E37" s="29"/>
      <c r="F37" s="29"/>
      <c r="G37" s="29"/>
      <c r="H37" s="29"/>
      <c r="I37" s="29"/>
      <c r="K37" s="30" t="s">
        <v>59</v>
      </c>
      <c r="L37" s="30"/>
      <c r="M37" s="29"/>
      <c r="N37" s="29"/>
      <c r="O37" s="29"/>
      <c r="P37" s="29"/>
      <c r="Q37" s="29"/>
      <c r="R37" s="29"/>
      <c r="S37" s="29"/>
    </row>
    <row r="38" spans="1:19">
      <c r="A38" s="32" t="s">
        <v>36</v>
      </c>
      <c r="B38" s="32"/>
      <c r="C38" s="33" t="s">
        <v>35</v>
      </c>
      <c r="D38" s="32"/>
      <c r="E38" s="32"/>
      <c r="F38" s="32"/>
      <c r="G38" s="32"/>
      <c r="H38" s="32"/>
      <c r="I38" s="32"/>
      <c r="K38" s="32" t="s">
        <v>36</v>
      </c>
      <c r="L38" s="32"/>
      <c r="M38" s="33" t="s">
        <v>35</v>
      </c>
      <c r="N38" s="32"/>
      <c r="O38" s="32"/>
      <c r="P38" s="32"/>
      <c r="Q38" s="32"/>
      <c r="R38" s="32"/>
      <c r="S38" s="32"/>
    </row>
    <row r="39" spans="1:19">
      <c r="A39" s="9" t="s">
        <v>29</v>
      </c>
      <c r="B39" s="9" t="s">
        <v>30</v>
      </c>
      <c r="C39" s="2" t="s">
        <v>10</v>
      </c>
      <c r="D39" s="2" t="s">
        <v>11</v>
      </c>
      <c r="E39" s="2" t="s">
        <v>12</v>
      </c>
      <c r="F39" s="2" t="s">
        <v>13</v>
      </c>
      <c r="G39" s="2" t="s">
        <v>14</v>
      </c>
      <c r="H39" s="2" t="s">
        <v>15</v>
      </c>
      <c r="I39" s="2" t="s">
        <v>16</v>
      </c>
      <c r="K39" s="9" t="s">
        <v>29</v>
      </c>
      <c r="L39" s="9" t="s">
        <v>30</v>
      </c>
      <c r="M39" s="2" t="s">
        <v>10</v>
      </c>
      <c r="N39" s="2" t="s">
        <v>11</v>
      </c>
      <c r="O39" s="2" t="s">
        <v>12</v>
      </c>
      <c r="P39" s="2" t="s">
        <v>13</v>
      </c>
      <c r="Q39" s="2" t="s">
        <v>14</v>
      </c>
      <c r="R39" s="2" t="s">
        <v>15</v>
      </c>
      <c r="S39" s="2" t="s">
        <v>16</v>
      </c>
    </row>
    <row r="40" spans="1:19">
      <c r="A40" s="31" t="s">
        <v>2</v>
      </c>
      <c r="B40" s="14" t="s">
        <v>31</v>
      </c>
      <c r="C40" s="21" t="str">
        <f>IF('0 Days Stratification-Data'!B3="","",(AVERAGE('0 Days Stratification-Data'!B7,'0 Days Stratification-Data'!B14,'0 Days Stratification-Data'!B21))*10)</f>
        <v/>
      </c>
      <c r="D40" s="21" t="str">
        <f>IF('0 Days Stratification-Data'!C3="","",(AVERAGE('0 Days Stratification-Data'!C7,'0 Days Stratification-Data'!C14,'0 Days Stratification-Data'!C21))*10)</f>
        <v/>
      </c>
      <c r="E40" s="21" t="str">
        <f>IF('0 Days Stratification-Data'!D3="","",(AVERAGE('0 Days Stratification-Data'!D7,'0 Days Stratification-Data'!D14,'0 Days Stratification-Data'!D21))*10)</f>
        <v/>
      </c>
      <c r="F40" s="21" t="str">
        <f>IF('0 Days Stratification-Data'!E3="","",(AVERAGE('0 Days Stratification-Data'!E7,'0 Days Stratification-Data'!E14,'0 Days Stratification-Data'!E21))*10)</f>
        <v/>
      </c>
      <c r="G40" s="21" t="str">
        <f>IF('0 Days Stratification-Data'!F3="","",(AVERAGE('0 Days Stratification-Data'!F7,'0 Days Stratification-Data'!F14,'0 Days Stratification-Data'!F21))*10)</f>
        <v/>
      </c>
      <c r="H40" s="21" t="str">
        <f>IF('0 Days Stratification-Data'!G3="","",(AVERAGE('0 Days Stratification-Data'!G7,'0 Days Stratification-Data'!G14,'0 Days Stratification-Data'!G21))*10)</f>
        <v/>
      </c>
      <c r="I40" s="21" t="str">
        <f>IF('0 Days Stratification-Data'!H3="","",(AVERAGE('0 Days Stratification-Data'!H7,'0 Days Stratification-Data'!H14,'0 Days Stratification-Data'!H21))*10)</f>
        <v/>
      </c>
      <c r="K40" s="31" t="s">
        <v>2</v>
      </c>
      <c r="L40" s="14" t="s">
        <v>34</v>
      </c>
      <c r="M40" s="15" t="str">
        <f>IF('0 Days Stratification-Data'!B3="","",(_xlfn.STDEV.P('0 Days Stratification-Data'!B7,'0 Days Stratification-Data'!B14,'0 Days Stratification-Data'!B21))*10)</f>
        <v/>
      </c>
      <c r="N40" s="15" t="str">
        <f>IF('0 Days Stratification-Data'!C3="","",(_xlfn.STDEV.P('0 Days Stratification-Data'!C7,'0 Days Stratification-Data'!C14,'0 Days Stratification-Data'!C21))*10)</f>
        <v/>
      </c>
      <c r="O40" s="15" t="str">
        <f>IF('0 Days Stratification-Data'!D3="","",(_xlfn.STDEV.P('0 Days Stratification-Data'!D7,'0 Days Stratification-Data'!D14,'0 Days Stratification-Data'!D21))*10)</f>
        <v/>
      </c>
      <c r="P40" s="15" t="str">
        <f>IF('0 Days Stratification-Data'!E3="","",(_xlfn.STDEV.P('0 Days Stratification-Data'!E7,'0 Days Stratification-Data'!E14,'0 Days Stratification-Data'!E21))*10)</f>
        <v/>
      </c>
      <c r="Q40" s="15" t="str">
        <f>IF('0 Days Stratification-Data'!F3="","",(_xlfn.STDEV.P('0 Days Stratification-Data'!F7,'0 Days Stratification-Data'!F14,'0 Days Stratification-Data'!F21))*10)</f>
        <v/>
      </c>
      <c r="R40" s="15" t="str">
        <f>IF('0 Days Stratification-Data'!G3="","",(_xlfn.STDEV.P('0 Days Stratification-Data'!G7,'0 Days Stratification-Data'!G14,'0 Days Stratification-Data'!G21))*10)</f>
        <v/>
      </c>
      <c r="S40" s="15" t="str">
        <f>IF('0 Days Stratification-Data'!H3="","",(_xlfn.STDEV.P('0 Days Stratification-Data'!H7,'0 Days Stratification-Data'!H14,'0 Days Stratification-Data'!H21))*10)</f>
        <v/>
      </c>
    </row>
    <row r="41" spans="1:19">
      <c r="A41" s="31"/>
      <c r="B41" s="14" t="s">
        <v>32</v>
      </c>
      <c r="C41" s="21" t="str">
        <f>IF('3 Days Stratification-Data'!B3="","",(AVERAGE('3 Days Stratification-Data'!B7,'3 Days Stratification-Data'!B14,'3 Days Stratification-Data'!B21))*10)</f>
        <v/>
      </c>
      <c r="D41" s="21" t="str">
        <f>IF('3 Days Stratification-Data'!C3="","",(AVERAGE('3 Days Stratification-Data'!C7,'3 Days Stratification-Data'!C14,'3 Days Stratification-Data'!C21))*10)</f>
        <v/>
      </c>
      <c r="E41" s="21" t="str">
        <f>IF('3 Days Stratification-Data'!D3="","",(AVERAGE('3 Days Stratification-Data'!D7,'3 Days Stratification-Data'!D14,'3 Days Stratification-Data'!D21))*10)</f>
        <v/>
      </c>
      <c r="F41" s="21" t="str">
        <f>IF('3 Days Stratification-Data'!E3="","",(AVERAGE('3 Days Stratification-Data'!E7,'3 Days Stratification-Data'!E14,'3 Days Stratification-Data'!E21))*10)</f>
        <v/>
      </c>
      <c r="G41" s="21" t="str">
        <f>IF('3 Days Stratification-Data'!F3="","",(AVERAGE('3 Days Stratification-Data'!F7,'3 Days Stratification-Data'!F14,'3 Days Stratification-Data'!F21))*10)</f>
        <v/>
      </c>
      <c r="H41" s="21" t="str">
        <f>IF('3 Days Stratification-Data'!G3="","",(AVERAGE('3 Days Stratification-Data'!G7,'3 Days Stratification-Data'!G14,'3 Days Stratification-Data'!G21))*10)</f>
        <v/>
      </c>
      <c r="I41" s="21" t="str">
        <f>IF('3 Days Stratification-Data'!H3="","",(AVERAGE('3 Days Stratification-Data'!H7,'3 Days Stratification-Data'!H14,'3 Days Stratification-Data'!H21))*10)</f>
        <v/>
      </c>
      <c r="K41" s="31"/>
      <c r="L41" s="14" t="s">
        <v>0</v>
      </c>
      <c r="M41" s="15" t="str">
        <f>IF('3 Days Stratification-Data'!B3="","",(_xlfn.STDEV.P('3 Days Stratification-Data'!B7,'3 Days Stratification-Data'!B14,'3 Days Stratification-Data'!B21))*10)</f>
        <v/>
      </c>
      <c r="N41" s="15" t="str">
        <f>IF('3 Days Stratification-Data'!C3="","",(_xlfn.STDEV.P('3 Days Stratification-Data'!C7,'3 Days Stratification-Data'!C14,'3 Days Stratification-Data'!C21))*10)</f>
        <v/>
      </c>
      <c r="O41" s="15" t="str">
        <f>IF('3 Days Stratification-Data'!D3="","",(_xlfn.STDEV.P('3 Days Stratification-Data'!D7,'3 Days Stratification-Data'!D14,'3 Days Stratification-Data'!D21))*10)</f>
        <v/>
      </c>
      <c r="P41" s="15" t="str">
        <f>IF('3 Days Stratification-Data'!E3="","",(_xlfn.STDEV.P('3 Days Stratification-Data'!E7,'3 Days Stratification-Data'!E14,'3 Days Stratification-Data'!E21))*10)</f>
        <v/>
      </c>
      <c r="Q41" s="15" t="str">
        <f>IF('3 Days Stratification-Data'!F3="","",(_xlfn.STDEV.P('3 Days Stratification-Data'!F7,'3 Days Stratification-Data'!F14,'3 Days Stratification-Data'!F21))*10)</f>
        <v/>
      </c>
      <c r="R41" s="15" t="str">
        <f>IF('3 Days Stratification-Data'!G3="","",(_xlfn.STDEV.P('3 Days Stratification-Data'!G7,'3 Days Stratification-Data'!G14,'3 Days Stratification-Data'!G21))*10)</f>
        <v/>
      </c>
      <c r="S41" s="15" t="str">
        <f>IF('3 Days Stratification-Data'!H3="","",(_xlfn.STDEV.P('3 Days Stratification-Data'!H7,'3 Days Stratification-Data'!H14,'3 Days Stratification-Data'!H21))*10)</f>
        <v/>
      </c>
    </row>
    <row r="42" spans="1:19">
      <c r="A42" s="31"/>
      <c r="B42" s="14" t="s">
        <v>33</v>
      </c>
      <c r="C42" s="21" t="str">
        <f>IF('7 Days Stratification Data'!B3="","",(AVERAGE('7 Days Stratification Data'!B7,'7 Days Stratification Data'!B14,'7 Days Stratification Data'!B21))*10)</f>
        <v/>
      </c>
      <c r="D42" s="21" t="str">
        <f>IF('7 Days Stratification Data'!C3="","",(AVERAGE('7 Days Stratification Data'!C7,'7 Days Stratification Data'!C14,'7 Days Stratification Data'!C21))*10)</f>
        <v/>
      </c>
      <c r="E42" s="21" t="str">
        <f>IF('7 Days Stratification Data'!D3="","",(AVERAGE('7 Days Stratification Data'!D7,'7 Days Stratification Data'!D14,'7 Days Stratification Data'!D21))*10)</f>
        <v/>
      </c>
      <c r="F42" s="21" t="str">
        <f>IF('7 Days Stratification Data'!E3="","",(AVERAGE('7 Days Stratification Data'!E7,'7 Days Stratification Data'!E14,'7 Days Stratification Data'!E21))*10)</f>
        <v/>
      </c>
      <c r="G42" s="21" t="str">
        <f>IF('7 Days Stratification Data'!F3="","",(AVERAGE('7 Days Stratification Data'!F7,'7 Days Stratification Data'!F14,'7 Days Stratification Data'!F21))*10)</f>
        <v/>
      </c>
      <c r="H42" s="21" t="str">
        <f>IF('7 Days Stratification Data'!G3="","",(AVERAGE('7 Days Stratification Data'!G7,'7 Days Stratification Data'!G14,'7 Days Stratification Data'!G21))*10)</f>
        <v/>
      </c>
      <c r="I42" s="21" t="str">
        <f>IF('7 Days Stratification Data'!H3="","",(AVERAGE('7 Days Stratification Data'!H7,'7 Days Stratification Data'!H14,'7 Days Stratification Data'!H21))*10)</f>
        <v/>
      </c>
      <c r="K42" s="31"/>
      <c r="L42" s="14" t="s">
        <v>1</v>
      </c>
      <c r="M42" s="15" t="str">
        <f>IF('7 Days Stratification Data'!B3="","",(_xlfn.STDEV.P('7 Days Stratification Data'!B7,'7 Days Stratification Data'!B14,'7 Days Stratification Data'!B21))*10)</f>
        <v/>
      </c>
      <c r="N42" s="15" t="str">
        <f>IF('7 Days Stratification Data'!C3="","",(_xlfn.STDEV.P('7 Days Stratification Data'!C7,'7 Days Stratification Data'!C14,'7 Days Stratification Data'!C21))*10)</f>
        <v/>
      </c>
      <c r="O42" s="15" t="str">
        <f>IF('7 Days Stratification Data'!D3="","",(_xlfn.STDEV.P('7 Days Stratification Data'!D7,'7 Days Stratification Data'!D14,'7 Days Stratification Data'!D21))*10)</f>
        <v/>
      </c>
      <c r="P42" s="15" t="str">
        <f>IF('7 Days Stratification Data'!E3="","",(_xlfn.STDEV.P('7 Days Stratification Data'!E7,'7 Days Stratification Data'!E14,'7 Days Stratification Data'!E21))*10)</f>
        <v/>
      </c>
      <c r="Q42" s="15" t="str">
        <f>IF('7 Days Stratification Data'!F3="","",(_xlfn.STDEV.P('7 Days Stratification Data'!F7,'7 Days Stratification Data'!F14,'7 Days Stratification Data'!F21))*10)</f>
        <v/>
      </c>
      <c r="R42" s="15" t="str">
        <f>IF('7 Days Stratification Data'!G3="","",(_xlfn.STDEV.P('7 Days Stratification Data'!G7,'7 Days Stratification Data'!G14,'7 Days Stratification Data'!G21))*10)</f>
        <v/>
      </c>
      <c r="S42" s="15" t="str">
        <f>IF('7 Days Stratification Data'!H3="","",(_xlfn.STDEV.P('7 Days Stratification Data'!H7,'7 Days Stratification Data'!H14,'7 Days Stratification Data'!H21))*10)</f>
        <v/>
      </c>
    </row>
    <row r="43" spans="1:19">
      <c r="A43" s="31" t="s">
        <v>3</v>
      </c>
      <c r="B43" s="14" t="s">
        <v>31</v>
      </c>
      <c r="C43" s="16"/>
      <c r="D43" s="16"/>
      <c r="E43" s="16"/>
      <c r="F43" s="16"/>
      <c r="G43" s="16"/>
      <c r="H43" s="16"/>
      <c r="I43" s="21" t="str">
        <f>IF('0 Days Stratification-Data'!H28="","",(AVERAGE('0 Days Stratification-Data'!H28,'0 Days Stratification-Data'!H35,'0 Days Stratification-Data'!H42))*10)</f>
        <v/>
      </c>
      <c r="K43" s="31" t="s">
        <v>3</v>
      </c>
      <c r="L43" s="14" t="s">
        <v>34</v>
      </c>
      <c r="M43" s="16"/>
      <c r="N43" s="16"/>
      <c r="O43" s="16"/>
      <c r="P43" s="16"/>
      <c r="Q43" s="16"/>
      <c r="R43" s="16"/>
      <c r="S43" s="15" t="str">
        <f>IF('0 Days Stratification-Data'!H28="","",(_xlfn.STDEV.P('0 Days Stratification-Data'!H28,'0 Days Stratification-Data'!H35,'0 Days Stratification-Data'!H42))*10)</f>
        <v/>
      </c>
    </row>
    <row r="44" spans="1:19">
      <c r="A44" s="31"/>
      <c r="B44" s="14" t="s">
        <v>32</v>
      </c>
      <c r="C44" s="16"/>
      <c r="D44" s="16"/>
      <c r="E44" s="16"/>
      <c r="F44" s="16"/>
      <c r="G44" s="16"/>
      <c r="H44" s="16"/>
      <c r="I44" s="21" t="str">
        <f>IF('3 Days Stratification-Data'!H28="","",(AVERAGE('3 Days Stratification-Data'!H28,'3 Days Stratification-Data'!H35,'3 Days Stratification-Data'!H42))*10)</f>
        <v/>
      </c>
      <c r="K44" s="31"/>
      <c r="L44" s="14" t="s">
        <v>0</v>
      </c>
      <c r="M44" s="16"/>
      <c r="N44" s="16"/>
      <c r="O44" s="16"/>
      <c r="P44" s="16"/>
      <c r="Q44" s="16"/>
      <c r="R44" s="16"/>
      <c r="S44" s="15" t="str">
        <f>IF('3 Days Stratification-Data'!H28="","",(_xlfn.STDEV.P('3 Days Stratification-Data'!H28,'3 Days Stratification-Data'!H35,'3 Days Stratification-Data'!H42))*10)</f>
        <v/>
      </c>
    </row>
    <row r="45" spans="1:19">
      <c r="A45" s="31"/>
      <c r="B45" s="14" t="s">
        <v>33</v>
      </c>
      <c r="C45" s="17"/>
      <c r="D45" s="17"/>
      <c r="E45" s="17"/>
      <c r="F45" s="17"/>
      <c r="G45" s="17"/>
      <c r="H45" s="17"/>
      <c r="I45" s="22" t="str">
        <f>IF('7 Days Stratification Data'!H28="","",(AVERAGE('7 Days Stratification Data'!H28,'7 Days Stratification Data'!H35,'7 Days Stratification Data'!H42))*10)</f>
        <v/>
      </c>
      <c r="K45" s="31"/>
      <c r="L45" s="11" t="s">
        <v>1</v>
      </c>
      <c r="M45" s="17"/>
      <c r="N45" s="17"/>
      <c r="O45" s="17"/>
      <c r="P45" s="17"/>
      <c r="Q45" s="17"/>
      <c r="R45" s="17"/>
      <c r="S45" s="18" t="str">
        <f>IF('7 Days Stratification Data'!H28="","",(_xlfn.STDEV.P('7 Days Stratification Data'!H28,'7 Days Stratification Data'!H35,'7 Days Stratification Data'!H42))*10)</f>
        <v/>
      </c>
    </row>
    <row r="46" spans="1:19">
      <c r="A46" s="10"/>
      <c r="B46" s="10"/>
      <c r="C46" s="10"/>
      <c r="D46" s="10"/>
      <c r="E46" s="10"/>
      <c r="F46" s="10"/>
      <c r="G46" s="10"/>
      <c r="H46" s="10"/>
      <c r="I46" s="10"/>
    </row>
    <row r="47" spans="1:19">
      <c r="A47" s="4"/>
      <c r="B47" s="4"/>
      <c r="C47" s="4"/>
      <c r="D47" s="4"/>
      <c r="E47" s="4"/>
      <c r="F47" s="4"/>
      <c r="G47" s="4"/>
      <c r="H47" s="4"/>
      <c r="I47" s="4"/>
    </row>
  </sheetData>
  <mergeCells count="51">
    <mergeCell ref="J1:J9"/>
    <mergeCell ref="A1:I1"/>
    <mergeCell ref="A4:A6"/>
    <mergeCell ref="A7:A9"/>
    <mergeCell ref="C2:I2"/>
    <mergeCell ref="A2:B2"/>
    <mergeCell ref="A20:B20"/>
    <mergeCell ref="C20:I20"/>
    <mergeCell ref="A22:A24"/>
    <mergeCell ref="A25:A27"/>
    <mergeCell ref="A10:I10"/>
    <mergeCell ref="A11:B11"/>
    <mergeCell ref="C11:I11"/>
    <mergeCell ref="A13:A15"/>
    <mergeCell ref="A16:A18"/>
    <mergeCell ref="A19:I19"/>
    <mergeCell ref="A28:I28"/>
    <mergeCell ref="A29:B29"/>
    <mergeCell ref="C29:I29"/>
    <mergeCell ref="A31:A33"/>
    <mergeCell ref="K28:S28"/>
    <mergeCell ref="K29:L29"/>
    <mergeCell ref="M29:S29"/>
    <mergeCell ref="K31:K33"/>
    <mergeCell ref="K43:K45"/>
    <mergeCell ref="A34:A36"/>
    <mergeCell ref="A37:I37"/>
    <mergeCell ref="A38:B38"/>
    <mergeCell ref="C38:I38"/>
    <mergeCell ref="A40:A42"/>
    <mergeCell ref="A43:A45"/>
    <mergeCell ref="K40:K42"/>
    <mergeCell ref="K34:K36"/>
    <mergeCell ref="K37:S37"/>
    <mergeCell ref="K38:L38"/>
    <mergeCell ref="M38:S38"/>
    <mergeCell ref="K1:S1"/>
    <mergeCell ref="K2:L2"/>
    <mergeCell ref="M2:S2"/>
    <mergeCell ref="K4:K6"/>
    <mergeCell ref="K7:K9"/>
    <mergeCell ref="K10:S10"/>
    <mergeCell ref="K22:K24"/>
    <mergeCell ref="K25:K27"/>
    <mergeCell ref="K11:L11"/>
    <mergeCell ref="M11:S11"/>
    <mergeCell ref="K13:K15"/>
    <mergeCell ref="K16:K18"/>
    <mergeCell ref="K19:S19"/>
    <mergeCell ref="K20:L20"/>
    <mergeCell ref="M20:S20"/>
  </mergeCells>
  <pageMargins left="0.7" right="0.7" top="0.75" bottom="0.75" header="0.3" footer="0.3"/>
  <pageSetup scale="41" orientation="portrait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48"/>
  <sheetViews>
    <sheetView workbookViewId="0">
      <selection activeCell="I1" sqref="I1:I9"/>
    </sheetView>
  </sheetViews>
  <sheetFormatPr defaultRowHeight="14.4"/>
  <cols>
    <col min="1" max="8" width="10" customWidth="1"/>
    <col min="10" max="17" width="10" customWidth="1"/>
  </cols>
  <sheetData>
    <row r="1" spans="1:17">
      <c r="A1" s="29" t="s">
        <v>22</v>
      </c>
      <c r="B1" s="29"/>
      <c r="C1" s="29"/>
      <c r="D1" s="29"/>
      <c r="E1" s="29"/>
      <c r="F1" s="29"/>
      <c r="G1" s="29"/>
      <c r="H1" s="29"/>
      <c r="I1" s="34" t="s">
        <v>66</v>
      </c>
      <c r="J1" s="29" t="s">
        <v>28</v>
      </c>
      <c r="K1" s="29"/>
      <c r="L1" s="29"/>
      <c r="M1" s="29"/>
      <c r="N1" s="29"/>
      <c r="O1" s="29"/>
      <c r="P1" s="29"/>
      <c r="Q1" s="29"/>
    </row>
    <row r="2" spans="1:17">
      <c r="A2" s="1" t="s">
        <v>4</v>
      </c>
      <c r="B2" s="35" t="s">
        <v>35</v>
      </c>
      <c r="C2" s="36"/>
      <c r="D2" s="36"/>
      <c r="E2" s="36"/>
      <c r="F2" s="36"/>
      <c r="G2" s="36"/>
      <c r="H2" s="33"/>
      <c r="I2" s="34"/>
      <c r="J2" s="1" t="s">
        <v>4</v>
      </c>
      <c r="K2" s="35" t="s">
        <v>35</v>
      </c>
      <c r="L2" s="36"/>
      <c r="M2" s="36"/>
      <c r="N2" s="36"/>
      <c r="O2" s="36"/>
      <c r="P2" s="36"/>
      <c r="Q2" s="33"/>
    </row>
    <row r="3" spans="1:17">
      <c r="B3" s="2" t="s">
        <v>10</v>
      </c>
      <c r="C3" s="2" t="s">
        <v>11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34"/>
      <c r="J3" s="1" t="s">
        <v>4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</row>
    <row r="4" spans="1:17">
      <c r="A4" s="2" t="s">
        <v>5</v>
      </c>
      <c r="B4" s="20" t="str">
        <f>IF('0 Days Stratification-Data'!B3="","",(AVERAGE('0 Days Stratification-Data'!B3,'0 Days Stratification-Data'!B10,'0 Days Stratification-Data'!B17))*10)</f>
        <v/>
      </c>
      <c r="C4" s="20" t="str">
        <f>IF('0 Days Stratification-Data'!C3="","",(AVERAGE('0 Days Stratification-Data'!C3,'0 Days Stratification-Data'!C10,'0 Days Stratification-Data'!C17))*10)</f>
        <v/>
      </c>
      <c r="D4" s="20" t="str">
        <f>IF('0 Days Stratification-Data'!D3="","",(AVERAGE('0 Days Stratification-Data'!D3,'0 Days Stratification-Data'!D10,'0 Days Stratification-Data'!D17))*10)</f>
        <v/>
      </c>
      <c r="E4" s="20" t="str">
        <f>IF('0 Days Stratification-Data'!E3="","",(AVERAGE('0 Days Stratification-Data'!E3,'0 Days Stratification-Data'!E10,'0 Days Stratification-Data'!E17))*10)</f>
        <v/>
      </c>
      <c r="F4" s="20" t="str">
        <f>IF('0 Days Stratification-Data'!F3="","",(AVERAGE('0 Days Stratification-Data'!F3,'0 Days Stratification-Data'!F10,'0 Days Stratification-Data'!F17))*10)</f>
        <v/>
      </c>
      <c r="G4" s="20" t="str">
        <f>IF('0 Days Stratification-Data'!G3="","",(AVERAGE('0 Days Stratification-Data'!G3,'0 Days Stratification-Data'!G10,'0 Days Stratification-Data'!G17))*10)</f>
        <v/>
      </c>
      <c r="H4" s="20" t="str">
        <f>IF('0 Days Stratification-Data'!H3="","",(AVERAGE('0 Days Stratification-Data'!H3,'0 Days Stratification-Data'!H10,'0 Days Stratification-Data'!H17))*10)</f>
        <v/>
      </c>
      <c r="I4" s="34"/>
      <c r="J4" s="2" t="s">
        <v>5</v>
      </c>
      <c r="K4" s="19" t="str">
        <f>IF('0 Days Stratification-Data'!B3="","",(_xlfn.STDEV.P('0 Days Stratification-Data'!B3,'0 Days Stratification-Data'!B10,'0 Days Stratification-Data'!B17))*10)</f>
        <v/>
      </c>
      <c r="L4" s="19" t="str">
        <f>IF('0 Days Stratification-Data'!C3="","",(_xlfn.STDEV.P('0 Days Stratification-Data'!C3,'0 Days Stratification-Data'!C10,'0 Days Stratification-Data'!C17))*10)</f>
        <v/>
      </c>
      <c r="M4" s="19" t="str">
        <f>IF('0 Days Stratification-Data'!D3="","",(_xlfn.STDEV.P('0 Days Stratification-Data'!D3,'0 Days Stratification-Data'!D10,'0 Days Stratification-Data'!D17))*10)</f>
        <v/>
      </c>
      <c r="N4" s="19" t="str">
        <f>IF('0 Days Stratification-Data'!E3="","",(_xlfn.STDEV.P('0 Days Stratification-Data'!E3,'0 Days Stratification-Data'!E10,'0 Days Stratification-Data'!E17))*10)</f>
        <v/>
      </c>
      <c r="O4" s="19" t="str">
        <f>IF('0 Days Stratification-Data'!F3="","",(_xlfn.STDEV.P('0 Days Stratification-Data'!F3,'0 Days Stratification-Data'!F10,'0 Days Stratification-Data'!F17))*10)</f>
        <v/>
      </c>
      <c r="P4" s="19" t="str">
        <f>IF('0 Days Stratification-Data'!G3="","",(_xlfn.STDEV.P('0 Days Stratification-Data'!G3,'0 Days Stratification-Data'!G10,'0 Days Stratification-Data'!G17))*10)</f>
        <v/>
      </c>
      <c r="Q4" s="19" t="str">
        <f>IF('0 Days Stratification-Data'!H3="","",(_xlfn.STDEV.P('0 Days Stratification-Data'!H3,'0 Days Stratification-Data'!H10,'0 Days Stratification-Data'!H17))*10)</f>
        <v/>
      </c>
    </row>
    <row r="5" spans="1:17">
      <c r="A5" s="2" t="s">
        <v>7</v>
      </c>
      <c r="B5" s="20" t="str">
        <f>IF('0 Days Stratification-Data'!B4="","",(AVERAGE('0 Days Stratification-Data'!B4,'0 Days Stratification-Data'!B11,'0 Days Stratification-Data'!B18))*10)</f>
        <v/>
      </c>
      <c r="C5" s="20" t="str">
        <f>IF('0 Days Stratification-Data'!C4="","",(AVERAGE('0 Days Stratification-Data'!C4,'0 Days Stratification-Data'!C11,'0 Days Stratification-Data'!C18))*10)</f>
        <v/>
      </c>
      <c r="D5" s="20" t="str">
        <f>IF('0 Days Stratification-Data'!D4="","",(AVERAGE('0 Days Stratification-Data'!D4,'0 Days Stratification-Data'!D11,'0 Days Stratification-Data'!D18))*10)</f>
        <v/>
      </c>
      <c r="E5" s="20" t="str">
        <f>IF('0 Days Stratification-Data'!E4="","",(AVERAGE('0 Days Stratification-Data'!E4,'0 Days Stratification-Data'!E11,'0 Days Stratification-Data'!E18))*10)</f>
        <v/>
      </c>
      <c r="F5" s="20" t="str">
        <f>IF('0 Days Stratification-Data'!F4="","",(AVERAGE('0 Days Stratification-Data'!F4,'0 Days Stratification-Data'!F11,'0 Days Stratification-Data'!F18))*10)</f>
        <v/>
      </c>
      <c r="G5" s="20" t="str">
        <f>IF('0 Days Stratification-Data'!G4="","",(AVERAGE('0 Days Stratification-Data'!G4,'0 Days Stratification-Data'!G11,'0 Days Stratification-Data'!G18))*10)</f>
        <v/>
      </c>
      <c r="H5" s="20" t="str">
        <f>IF('0 Days Stratification-Data'!H4="","",(AVERAGE('0 Days Stratification-Data'!H4,'0 Days Stratification-Data'!H11,'0 Days Stratification-Data'!H18))*10)</f>
        <v/>
      </c>
      <c r="I5" s="34"/>
      <c r="J5" s="2" t="s">
        <v>7</v>
      </c>
      <c r="K5" s="19" t="str">
        <f>IF('0 Days Stratification-Data'!B4="","",(_xlfn.STDEV.P('0 Days Stratification-Data'!B4,'0 Days Stratification-Data'!B11,'0 Days Stratification-Data'!B18))*10)</f>
        <v/>
      </c>
      <c r="L5" s="19" t="str">
        <f>IF('0 Days Stratification-Data'!C4="","",(_xlfn.STDEV.P('0 Days Stratification-Data'!C4,'0 Days Stratification-Data'!C11,'0 Days Stratification-Data'!C18))*10)</f>
        <v/>
      </c>
      <c r="M5" s="19" t="str">
        <f>IF('0 Days Stratification-Data'!D4="","",(_xlfn.STDEV.P('0 Days Stratification-Data'!D4,'0 Days Stratification-Data'!D11,'0 Days Stratification-Data'!D18))*10)</f>
        <v/>
      </c>
      <c r="N5" s="19" t="str">
        <f>IF('0 Days Stratification-Data'!E4="","",(_xlfn.STDEV.P('0 Days Stratification-Data'!E4,'0 Days Stratification-Data'!E11,'0 Days Stratification-Data'!E18))*10)</f>
        <v/>
      </c>
      <c r="O5" s="19" t="str">
        <f>IF('0 Days Stratification-Data'!F4="","",(_xlfn.STDEV.P('0 Days Stratification-Data'!F4,'0 Days Stratification-Data'!F11,'0 Days Stratification-Data'!F18))*10)</f>
        <v/>
      </c>
      <c r="P5" s="19" t="str">
        <f>IF('0 Days Stratification-Data'!G4="","",(_xlfn.STDEV.P('0 Days Stratification-Data'!G4,'0 Days Stratification-Data'!G11,'0 Days Stratification-Data'!G18))*10)</f>
        <v/>
      </c>
      <c r="Q5" s="19" t="str">
        <f>IF('0 Days Stratification-Data'!H4="","",(_xlfn.STDEV.P('0 Days Stratification-Data'!H4,'0 Days Stratification-Data'!H11,'0 Days Stratification-Data'!H18))*10)</f>
        <v/>
      </c>
    </row>
    <row r="6" spans="1:17">
      <c r="A6" s="2" t="s">
        <v>8</v>
      </c>
      <c r="B6" s="20" t="str">
        <f>IF('0 Days Stratification-Data'!B5="","",(AVERAGE('0 Days Stratification-Data'!B5,'0 Days Stratification-Data'!B12,'0 Days Stratification-Data'!B19))*10)</f>
        <v/>
      </c>
      <c r="C6" s="20" t="str">
        <f>IF('0 Days Stratification-Data'!C5="","",(AVERAGE('0 Days Stratification-Data'!C5,'0 Days Stratification-Data'!C12,'0 Days Stratification-Data'!C19))*10)</f>
        <v/>
      </c>
      <c r="D6" s="20" t="str">
        <f>IF('0 Days Stratification-Data'!D5="","",(AVERAGE('0 Days Stratification-Data'!D5,'0 Days Stratification-Data'!D12,'0 Days Stratification-Data'!D19))*10)</f>
        <v/>
      </c>
      <c r="E6" s="20" t="str">
        <f>IF('0 Days Stratification-Data'!E5="","",(AVERAGE('0 Days Stratification-Data'!E5,'0 Days Stratification-Data'!E12,'0 Days Stratification-Data'!E19))*10)</f>
        <v/>
      </c>
      <c r="F6" s="20" t="str">
        <f>IF('0 Days Stratification-Data'!F5="","",(AVERAGE('0 Days Stratification-Data'!F5,'0 Days Stratification-Data'!F12,'0 Days Stratification-Data'!F19))*10)</f>
        <v/>
      </c>
      <c r="G6" s="20" t="str">
        <f>IF('0 Days Stratification-Data'!G5="","",(AVERAGE('0 Days Stratification-Data'!G5,'0 Days Stratification-Data'!G12,'0 Days Stratification-Data'!G19))*10)</f>
        <v/>
      </c>
      <c r="H6" s="20" t="str">
        <f>IF('0 Days Stratification-Data'!H5="","",(AVERAGE('0 Days Stratification-Data'!H5,'0 Days Stratification-Data'!H12,'0 Days Stratification-Data'!H19))*10)</f>
        <v/>
      </c>
      <c r="I6" s="34"/>
      <c r="J6" s="2" t="s">
        <v>8</v>
      </c>
      <c r="K6" s="19" t="str">
        <f>IF('0 Days Stratification-Data'!B5="","",(_xlfn.STDEV.P('0 Days Stratification-Data'!B5,'0 Days Stratification-Data'!B12,'0 Days Stratification-Data'!B19))*10)</f>
        <v/>
      </c>
      <c r="L6" s="19" t="str">
        <f>IF('0 Days Stratification-Data'!C5="","",(_xlfn.STDEV.P('0 Days Stratification-Data'!C5,'0 Days Stratification-Data'!C12,'0 Days Stratification-Data'!C19))*10)</f>
        <v/>
      </c>
      <c r="M6" s="19" t="str">
        <f>IF('0 Days Stratification-Data'!D5="","",(_xlfn.STDEV.P('0 Days Stratification-Data'!D5,'0 Days Stratification-Data'!D12,'0 Days Stratification-Data'!D19))*10)</f>
        <v/>
      </c>
      <c r="N6" s="19" t="str">
        <f>IF('0 Days Stratification-Data'!E5="","",(_xlfn.STDEV.P('0 Days Stratification-Data'!E5,'0 Days Stratification-Data'!E12,'0 Days Stratification-Data'!E19))*10)</f>
        <v/>
      </c>
      <c r="O6" s="19" t="str">
        <f>IF('0 Days Stratification-Data'!F5="","",(_xlfn.STDEV.P('0 Days Stratification-Data'!F5,'0 Days Stratification-Data'!F12,'0 Days Stratification-Data'!F19))*10)</f>
        <v/>
      </c>
      <c r="P6" s="19" t="str">
        <f>IF('0 Days Stratification-Data'!G5="","",(_xlfn.STDEV.P('0 Days Stratification-Data'!G5,'0 Days Stratification-Data'!G12,'0 Days Stratification-Data'!G19))*10)</f>
        <v/>
      </c>
      <c r="Q6" s="19" t="str">
        <f>IF('0 Days Stratification-Data'!H5="","",(_xlfn.STDEV.P('0 Days Stratification-Data'!H5,'0 Days Stratification-Data'!H12,'0 Days Stratification-Data'!H19))*10)</f>
        <v/>
      </c>
    </row>
    <row r="7" spans="1:17">
      <c r="A7" s="2" t="s">
        <v>6</v>
      </c>
      <c r="B7" s="20" t="str">
        <f>IF('0 Days Stratification-Data'!B6="","",(AVERAGE('0 Days Stratification-Data'!B6,'0 Days Stratification-Data'!B13,'0 Days Stratification-Data'!B20))*10)</f>
        <v/>
      </c>
      <c r="C7" s="20" t="str">
        <f>IF('0 Days Stratification-Data'!C6="","",(AVERAGE('0 Days Stratification-Data'!C6,'0 Days Stratification-Data'!C13,'0 Days Stratification-Data'!C20))*10)</f>
        <v/>
      </c>
      <c r="D7" s="20" t="str">
        <f>IF('0 Days Stratification-Data'!D6="","",(AVERAGE('0 Days Stratification-Data'!D6,'0 Days Stratification-Data'!D13,'0 Days Stratification-Data'!D20))*10)</f>
        <v/>
      </c>
      <c r="E7" s="20" t="str">
        <f>IF('0 Days Stratification-Data'!E6="","",(AVERAGE('0 Days Stratification-Data'!E6,'0 Days Stratification-Data'!E13,'0 Days Stratification-Data'!E20))*10)</f>
        <v/>
      </c>
      <c r="F7" s="20" t="str">
        <f>IF('0 Days Stratification-Data'!F6="","",(AVERAGE('0 Days Stratification-Data'!F6,'0 Days Stratification-Data'!F13,'0 Days Stratification-Data'!F20))*10)</f>
        <v/>
      </c>
      <c r="G7" s="20" t="str">
        <f>IF('0 Days Stratification-Data'!G6="","",(AVERAGE('0 Days Stratification-Data'!G6,'0 Days Stratification-Data'!G13,'0 Days Stratification-Data'!G20))*10)</f>
        <v/>
      </c>
      <c r="H7" s="20" t="str">
        <f>IF('0 Days Stratification-Data'!H6="","",(AVERAGE('0 Days Stratification-Data'!H6,'0 Days Stratification-Data'!H13,'0 Days Stratification-Data'!H20))*10)</f>
        <v/>
      </c>
      <c r="I7" s="34"/>
      <c r="J7" s="2" t="s">
        <v>6</v>
      </c>
      <c r="K7" s="19" t="str">
        <f>IF('0 Days Stratification-Data'!B6="","",(_xlfn.STDEV.P('0 Days Stratification-Data'!B6,'0 Days Stratification-Data'!B13,'0 Days Stratification-Data'!B20))*10)</f>
        <v/>
      </c>
      <c r="L7" s="19" t="str">
        <f>IF('0 Days Stratification-Data'!C6="","",(_xlfn.STDEV.P('0 Days Stratification-Data'!C6,'0 Days Stratification-Data'!C13,'0 Days Stratification-Data'!C20))*10)</f>
        <v/>
      </c>
      <c r="M7" s="19" t="str">
        <f>IF('0 Days Stratification-Data'!D6="","",(_xlfn.STDEV.P('0 Days Stratification-Data'!D6,'0 Days Stratification-Data'!D13,'0 Days Stratification-Data'!D20))*10)</f>
        <v/>
      </c>
      <c r="N7" s="19" t="str">
        <f>IF('0 Days Stratification-Data'!E6="","",(_xlfn.STDEV.P('0 Days Stratification-Data'!E6,'0 Days Stratification-Data'!E13,'0 Days Stratification-Data'!E20))*10)</f>
        <v/>
      </c>
      <c r="O7" s="19" t="str">
        <f>IF('0 Days Stratification-Data'!F6="","",(_xlfn.STDEV.P('0 Days Stratification-Data'!F6,'0 Days Stratification-Data'!F13,'0 Days Stratification-Data'!F20))*10)</f>
        <v/>
      </c>
      <c r="P7" s="19" t="str">
        <f>IF('0 Days Stratification-Data'!G6="","",(_xlfn.STDEV.P('0 Days Stratification-Data'!G6,'0 Days Stratification-Data'!G13,'0 Days Stratification-Data'!G20))*10)</f>
        <v/>
      </c>
      <c r="Q7" s="19" t="str">
        <f>IF('0 Days Stratification-Data'!H6="","",(_xlfn.STDEV.P('0 Days Stratification-Data'!H6,'0 Days Stratification-Data'!H13,'0 Days Stratification-Data'!H20))*10)</f>
        <v/>
      </c>
    </row>
    <row r="8" spans="1:17">
      <c r="A8" s="2" t="s">
        <v>9</v>
      </c>
      <c r="B8" s="20" t="str">
        <f>IF('0 Days Stratification-Data'!B7="","",(AVERAGE('0 Days Stratification-Data'!B7,'0 Days Stratification-Data'!B14,'0 Days Stratification-Data'!B21))*10)</f>
        <v/>
      </c>
      <c r="C8" s="20" t="str">
        <f>IF('0 Days Stratification-Data'!C7="","",(AVERAGE('0 Days Stratification-Data'!C7,'0 Days Stratification-Data'!C14,'0 Days Stratification-Data'!C21))*10)</f>
        <v/>
      </c>
      <c r="D8" s="20" t="str">
        <f>IF('0 Days Stratification-Data'!D7="","",(AVERAGE('0 Days Stratification-Data'!D7,'0 Days Stratification-Data'!D14,'0 Days Stratification-Data'!D21))*10)</f>
        <v/>
      </c>
      <c r="E8" s="20" t="str">
        <f>IF('0 Days Stratification-Data'!E7="","",(AVERAGE('0 Days Stratification-Data'!E7,'0 Days Stratification-Data'!E14,'0 Days Stratification-Data'!E21))*10)</f>
        <v/>
      </c>
      <c r="F8" s="20" t="str">
        <f>IF('0 Days Stratification-Data'!F7="","",(AVERAGE('0 Days Stratification-Data'!F7,'0 Days Stratification-Data'!F14,'0 Days Stratification-Data'!F21))*10)</f>
        <v/>
      </c>
      <c r="G8" s="20" t="str">
        <f>IF('0 Days Stratification-Data'!G7="","",(AVERAGE('0 Days Stratification-Data'!G7,'0 Days Stratification-Data'!G14,'0 Days Stratification-Data'!G21))*10)</f>
        <v/>
      </c>
      <c r="H8" s="20" t="str">
        <f>IF('0 Days Stratification-Data'!H7="","",(AVERAGE('0 Days Stratification-Data'!H7,'0 Days Stratification-Data'!H14,'0 Days Stratification-Data'!H21))*10)</f>
        <v/>
      </c>
      <c r="I8" s="34"/>
      <c r="J8" s="2" t="s">
        <v>9</v>
      </c>
      <c r="K8" s="19" t="str">
        <f>IF('0 Days Stratification-Data'!B7="","",(_xlfn.STDEV.P('0 Days Stratification-Data'!B7,'0 Days Stratification-Data'!B14,'0 Days Stratification-Data'!B21))*10)</f>
        <v/>
      </c>
      <c r="L8" s="19" t="str">
        <f>IF('0 Days Stratification-Data'!C7="","",(_xlfn.STDEV.P('0 Days Stratification-Data'!C7,'0 Days Stratification-Data'!C14,'0 Days Stratification-Data'!C21))*10)</f>
        <v/>
      </c>
      <c r="M8" s="19" t="str">
        <f>IF('0 Days Stratification-Data'!D7="","",(_xlfn.STDEV.P('0 Days Stratification-Data'!D7,'0 Days Stratification-Data'!D14,'0 Days Stratification-Data'!D21))*10)</f>
        <v/>
      </c>
      <c r="N8" s="19" t="str">
        <f>IF('0 Days Stratification-Data'!E7="","",(_xlfn.STDEV.P('0 Days Stratification-Data'!E7,'0 Days Stratification-Data'!E14,'0 Days Stratification-Data'!E21))*10)</f>
        <v/>
      </c>
      <c r="O8" s="19" t="str">
        <f>IF('0 Days Stratification-Data'!F7="","",(_xlfn.STDEV.P('0 Days Stratification-Data'!F7,'0 Days Stratification-Data'!F14,'0 Days Stratification-Data'!F21))*10)</f>
        <v/>
      </c>
      <c r="P8" s="19" t="str">
        <f>IF('0 Days Stratification-Data'!G7="","",(_xlfn.STDEV.P('0 Days Stratification-Data'!G7,'0 Days Stratification-Data'!G14,'0 Days Stratification-Data'!G21))*10)</f>
        <v/>
      </c>
      <c r="Q8" s="19" t="str">
        <f>IF('0 Days Stratification-Data'!H7="","",(_xlfn.STDEV.P('0 Days Stratification-Data'!H7,'0 Days Stratification-Data'!H14,'0 Days Stratification-Data'!H21))*10)</f>
        <v/>
      </c>
    </row>
    <row r="9" spans="1:17">
      <c r="A9" s="29" t="s">
        <v>21</v>
      </c>
      <c r="B9" s="29"/>
      <c r="C9" s="29"/>
      <c r="D9" s="29"/>
      <c r="E9" s="29"/>
      <c r="F9" s="29"/>
      <c r="G9" s="29"/>
      <c r="H9" s="29"/>
      <c r="I9" s="34"/>
      <c r="J9" s="29" t="s">
        <v>27</v>
      </c>
      <c r="K9" s="29"/>
      <c r="L9" s="29"/>
      <c r="M9" s="29"/>
      <c r="N9" s="29"/>
      <c r="O9" s="29"/>
      <c r="P9" s="29"/>
      <c r="Q9" s="29"/>
    </row>
    <row r="10" spans="1:17">
      <c r="A10" s="1" t="s">
        <v>4</v>
      </c>
      <c r="B10" s="35" t="s">
        <v>35</v>
      </c>
      <c r="C10" s="36"/>
      <c r="D10" s="36"/>
      <c r="E10" s="36"/>
      <c r="F10" s="36"/>
      <c r="G10" s="36"/>
      <c r="H10" s="33"/>
      <c r="J10" s="1" t="s">
        <v>4</v>
      </c>
      <c r="K10" s="35" t="s">
        <v>35</v>
      </c>
      <c r="L10" s="36"/>
      <c r="M10" s="36"/>
      <c r="N10" s="36"/>
      <c r="O10" s="36"/>
      <c r="P10" s="36"/>
      <c r="Q10" s="33"/>
    </row>
    <row r="11" spans="1:17">
      <c r="A11" s="1"/>
      <c r="B11" s="2" t="s">
        <v>10</v>
      </c>
      <c r="C11" s="2" t="s">
        <v>11</v>
      </c>
      <c r="D11" s="2" t="s">
        <v>12</v>
      </c>
      <c r="E11" s="2" t="s">
        <v>13</v>
      </c>
      <c r="F11" s="2" t="s">
        <v>14</v>
      </c>
      <c r="G11" s="2" t="s">
        <v>15</v>
      </c>
      <c r="H11" s="2" t="s">
        <v>16</v>
      </c>
      <c r="J11" s="1"/>
      <c r="K11" s="2" t="s">
        <v>10</v>
      </c>
      <c r="L11" s="2" t="s">
        <v>11</v>
      </c>
      <c r="M11" s="2" t="s">
        <v>12</v>
      </c>
      <c r="N11" s="2" t="s">
        <v>13</v>
      </c>
      <c r="O11" s="2" t="s">
        <v>14</v>
      </c>
      <c r="P11" s="2" t="s">
        <v>15</v>
      </c>
      <c r="Q11" s="2" t="s">
        <v>16</v>
      </c>
    </row>
    <row r="12" spans="1:17">
      <c r="A12" s="2" t="s">
        <v>5</v>
      </c>
      <c r="B12" s="20" t="str">
        <f>IF('3 Days Stratification-Data'!B3="","",(AVERAGE('3 Days Stratification-Data'!B3,'3 Days Stratification-Data'!B10,'3 Days Stratification-Data'!B17))*10)</f>
        <v/>
      </c>
      <c r="C12" s="20" t="str">
        <f>IF('3 Days Stratification-Data'!C3="","",(AVERAGE('3 Days Stratification-Data'!C3,'3 Days Stratification-Data'!C10,'3 Days Stratification-Data'!C17))*10)</f>
        <v/>
      </c>
      <c r="D12" s="20" t="str">
        <f>IF('3 Days Stratification-Data'!D3="","",(AVERAGE('3 Days Stratification-Data'!D3,'3 Days Stratification-Data'!D10,'3 Days Stratification-Data'!D17))*10)</f>
        <v/>
      </c>
      <c r="E12" s="20" t="str">
        <f>IF('3 Days Stratification-Data'!E3="","",(AVERAGE('3 Days Stratification-Data'!E3,'3 Days Stratification-Data'!E10,'3 Days Stratification-Data'!E17))*10)</f>
        <v/>
      </c>
      <c r="F12" s="20" t="str">
        <f>IF('3 Days Stratification-Data'!F3="","",(AVERAGE('3 Days Stratification-Data'!F3,'3 Days Stratification-Data'!F10,'3 Days Stratification-Data'!F17))*10)</f>
        <v/>
      </c>
      <c r="G12" s="20" t="str">
        <f>IF('3 Days Stratification-Data'!G3="","",(AVERAGE('3 Days Stratification-Data'!G3,'3 Days Stratification-Data'!G10,'3 Days Stratification-Data'!G17))*10)</f>
        <v/>
      </c>
      <c r="H12" s="20" t="str">
        <f>IF('3 Days Stratification-Data'!H3="","",(AVERAGE('3 Days Stratification-Data'!H3,'3 Days Stratification-Data'!H10,'3 Days Stratification-Data'!H17))*10)</f>
        <v/>
      </c>
      <c r="J12" s="2" t="s">
        <v>5</v>
      </c>
      <c r="K12" s="19" t="str">
        <f>IF('3 Days Stratification-Data'!B3="","",(_xlfn.STDEV.P('3 Days Stratification-Data'!B3,'3 Days Stratification-Data'!B10,'3 Days Stratification-Data'!B17))*10)</f>
        <v/>
      </c>
      <c r="L12" s="19" t="str">
        <f>IF('3 Days Stratification-Data'!C3="","",(_xlfn.STDEV.P('3 Days Stratification-Data'!C3,'3 Days Stratification-Data'!C10,'3 Days Stratification-Data'!C17))*10)</f>
        <v/>
      </c>
      <c r="M12" s="19" t="str">
        <f>IF('3 Days Stratification-Data'!D3="","",(_xlfn.STDEV.P('3 Days Stratification-Data'!D3,'3 Days Stratification-Data'!D10,'3 Days Stratification-Data'!D17))*10)</f>
        <v/>
      </c>
      <c r="N12" s="19" t="str">
        <f>IF('3 Days Stratification-Data'!E3="","",(_xlfn.STDEV.P('3 Days Stratification-Data'!E3,'3 Days Stratification-Data'!E10,'3 Days Stratification-Data'!E17))*10)</f>
        <v/>
      </c>
      <c r="O12" s="19" t="str">
        <f>IF('3 Days Stratification-Data'!F3="","",(_xlfn.STDEV.P('3 Days Stratification-Data'!F3,'3 Days Stratification-Data'!F10,'3 Days Stratification-Data'!F17))*10)</f>
        <v/>
      </c>
      <c r="P12" s="19" t="str">
        <f>IF('3 Days Stratification-Data'!G3="","",(_xlfn.STDEV.P('3 Days Stratification-Data'!G3,'3 Days Stratification-Data'!G10,'3 Days Stratification-Data'!G17))*10)</f>
        <v/>
      </c>
      <c r="Q12" s="19" t="str">
        <f>IF('3 Days Stratification-Data'!H3="","",(_xlfn.STDEV.P('3 Days Stratification-Data'!H3,'3 Days Stratification-Data'!H10,'3 Days Stratification-Data'!H17))*10)</f>
        <v/>
      </c>
    </row>
    <row r="13" spans="1:17">
      <c r="A13" s="2" t="s">
        <v>7</v>
      </c>
      <c r="B13" s="20" t="str">
        <f>IF('3 Days Stratification-Data'!B4="","",(AVERAGE('3 Days Stratification-Data'!B4,'3 Days Stratification-Data'!B11,'3 Days Stratification-Data'!B18))*10)</f>
        <v/>
      </c>
      <c r="C13" s="20" t="str">
        <f>IF('3 Days Stratification-Data'!C4="","",(AVERAGE('3 Days Stratification-Data'!C4,'3 Days Stratification-Data'!C11,'3 Days Stratification-Data'!C18))*10)</f>
        <v/>
      </c>
      <c r="D13" s="20" t="str">
        <f>IF('3 Days Stratification-Data'!D4="","",(AVERAGE('3 Days Stratification-Data'!D4,'3 Days Stratification-Data'!D11,'3 Days Stratification-Data'!D18))*10)</f>
        <v/>
      </c>
      <c r="E13" s="20" t="str">
        <f>IF('3 Days Stratification-Data'!E4="","",(AVERAGE('3 Days Stratification-Data'!E4,'3 Days Stratification-Data'!E11,'3 Days Stratification-Data'!E18))*10)</f>
        <v/>
      </c>
      <c r="F13" s="20" t="str">
        <f>IF('3 Days Stratification-Data'!F4="","",(AVERAGE('3 Days Stratification-Data'!F4,'3 Days Stratification-Data'!F11,'3 Days Stratification-Data'!F18))*10)</f>
        <v/>
      </c>
      <c r="G13" s="20" t="str">
        <f>IF('3 Days Stratification-Data'!G4="","",(AVERAGE('3 Days Stratification-Data'!G4,'3 Days Stratification-Data'!G11,'3 Days Stratification-Data'!G18))*10)</f>
        <v/>
      </c>
      <c r="H13" s="20" t="str">
        <f>IF('3 Days Stratification-Data'!H4="","",(AVERAGE('3 Days Stratification-Data'!H4,'3 Days Stratification-Data'!H11,'3 Days Stratification-Data'!H18))*10)</f>
        <v/>
      </c>
      <c r="J13" s="2" t="s">
        <v>7</v>
      </c>
      <c r="K13" s="19" t="str">
        <f>IF('3 Days Stratification-Data'!B4="","",(_xlfn.STDEV.P('3 Days Stratification-Data'!B4,'3 Days Stratification-Data'!B11,'3 Days Stratification-Data'!B18))*10)</f>
        <v/>
      </c>
      <c r="L13" s="19" t="str">
        <f>IF('3 Days Stratification-Data'!C4="","",(_xlfn.STDEV.P('3 Days Stratification-Data'!C4,'3 Days Stratification-Data'!C11,'3 Days Stratification-Data'!C18))*10)</f>
        <v/>
      </c>
      <c r="M13" s="19" t="str">
        <f>IF('3 Days Stratification-Data'!D4="","",(_xlfn.STDEV.P('3 Days Stratification-Data'!D4,'3 Days Stratification-Data'!D11,'3 Days Stratification-Data'!D18))*10)</f>
        <v/>
      </c>
      <c r="N13" s="19" t="str">
        <f>IF('3 Days Stratification-Data'!E4="","",(_xlfn.STDEV.P('3 Days Stratification-Data'!E4,'3 Days Stratification-Data'!E11,'3 Days Stratification-Data'!E18))*10)</f>
        <v/>
      </c>
      <c r="O13" s="19" t="str">
        <f>IF('3 Days Stratification-Data'!F4="","",(_xlfn.STDEV.P('3 Days Stratification-Data'!F4,'3 Days Stratification-Data'!F11,'3 Days Stratification-Data'!F18))*10)</f>
        <v/>
      </c>
      <c r="P13" s="19" t="str">
        <f>IF('3 Days Stratification-Data'!G4="","",(_xlfn.STDEV.P('3 Days Stratification-Data'!G4,'3 Days Stratification-Data'!G11,'3 Days Stratification-Data'!G18))*10)</f>
        <v/>
      </c>
      <c r="Q13" s="19" t="str">
        <f>IF('3 Days Stratification-Data'!H4="","",(_xlfn.STDEV.P('3 Days Stratification-Data'!H4,'3 Days Stratification-Data'!H11,'3 Days Stratification-Data'!H18))*10)</f>
        <v/>
      </c>
    </row>
    <row r="14" spans="1:17">
      <c r="A14" s="2" t="s">
        <v>8</v>
      </c>
      <c r="B14" s="20" t="str">
        <f>IF('3 Days Stratification-Data'!B5="","",(AVERAGE('3 Days Stratification-Data'!B5,'3 Days Stratification-Data'!B12,'3 Days Stratification-Data'!B19))*10)</f>
        <v/>
      </c>
      <c r="C14" s="20" t="str">
        <f>IF('3 Days Stratification-Data'!C5="","",(AVERAGE('3 Days Stratification-Data'!C5,'3 Days Stratification-Data'!C12,'3 Days Stratification-Data'!C19))*10)</f>
        <v/>
      </c>
      <c r="D14" s="20" t="str">
        <f>IF('3 Days Stratification-Data'!D5="","",(AVERAGE('3 Days Stratification-Data'!D5,'3 Days Stratification-Data'!D12,'3 Days Stratification-Data'!D19))*10)</f>
        <v/>
      </c>
      <c r="E14" s="20" t="str">
        <f>IF('3 Days Stratification-Data'!E5="","",(AVERAGE('3 Days Stratification-Data'!E5,'3 Days Stratification-Data'!E12,'3 Days Stratification-Data'!E19))*10)</f>
        <v/>
      </c>
      <c r="F14" s="20" t="str">
        <f>IF('3 Days Stratification-Data'!F5="","",(AVERAGE('3 Days Stratification-Data'!F5,'3 Days Stratification-Data'!F12,'3 Days Stratification-Data'!F19))*10)</f>
        <v/>
      </c>
      <c r="G14" s="20" t="str">
        <f>IF('3 Days Stratification-Data'!G5="","",(AVERAGE('3 Days Stratification-Data'!G5,'3 Days Stratification-Data'!G12,'3 Days Stratification-Data'!G19))*10)</f>
        <v/>
      </c>
      <c r="H14" s="20" t="str">
        <f>IF('3 Days Stratification-Data'!H5="","",(AVERAGE('3 Days Stratification-Data'!H5,'3 Days Stratification-Data'!H12,'3 Days Stratification-Data'!H19))*10)</f>
        <v/>
      </c>
      <c r="J14" s="2" t="s">
        <v>8</v>
      </c>
      <c r="K14" s="19" t="str">
        <f>IF('3 Days Stratification-Data'!B5="","",(_xlfn.STDEV.P('3 Days Stratification-Data'!B5,'3 Days Stratification-Data'!B12,'3 Days Stratification-Data'!B19))*10)</f>
        <v/>
      </c>
      <c r="L14" s="19" t="str">
        <f>IF('3 Days Stratification-Data'!C5="","",(_xlfn.STDEV.P('3 Days Stratification-Data'!C5,'3 Days Stratification-Data'!C12,'3 Days Stratification-Data'!C19))*10)</f>
        <v/>
      </c>
      <c r="M14" s="19" t="str">
        <f>IF('3 Days Stratification-Data'!D5="","",(_xlfn.STDEV.P('3 Days Stratification-Data'!D5,'3 Days Stratification-Data'!D12,'3 Days Stratification-Data'!D19))*10)</f>
        <v/>
      </c>
      <c r="N14" s="19" t="str">
        <f>IF('3 Days Stratification-Data'!E5="","",(_xlfn.STDEV.P('3 Days Stratification-Data'!E5,'3 Days Stratification-Data'!E12,'3 Days Stratification-Data'!E19))*10)</f>
        <v/>
      </c>
      <c r="O14" s="19" t="str">
        <f>IF('3 Days Stratification-Data'!F5="","",(_xlfn.STDEV.P('3 Days Stratification-Data'!F5,'3 Days Stratification-Data'!F12,'3 Days Stratification-Data'!F19))*10)</f>
        <v/>
      </c>
      <c r="P14" s="19" t="str">
        <f>IF('3 Days Stratification-Data'!G5="","",(_xlfn.STDEV.P('3 Days Stratification-Data'!G5,'3 Days Stratification-Data'!G12,'3 Days Stratification-Data'!G19))*10)</f>
        <v/>
      </c>
      <c r="Q14" s="19" t="str">
        <f>IF('3 Days Stratification-Data'!H5="","",(_xlfn.STDEV.P('3 Days Stratification-Data'!H5,'3 Days Stratification-Data'!H12,'3 Days Stratification-Data'!H19))*10)</f>
        <v/>
      </c>
    </row>
    <row r="15" spans="1:17">
      <c r="A15" s="2" t="s">
        <v>6</v>
      </c>
      <c r="B15" s="20" t="str">
        <f>IF('3 Days Stratification-Data'!B6="","",(AVERAGE('3 Days Stratification-Data'!B6,'3 Days Stratification-Data'!B13,'3 Days Stratification-Data'!B20))*10)</f>
        <v/>
      </c>
      <c r="C15" s="20" t="str">
        <f>IF('3 Days Stratification-Data'!C6="","",(AVERAGE('3 Days Stratification-Data'!C6,'3 Days Stratification-Data'!C13,'3 Days Stratification-Data'!C20))*10)</f>
        <v/>
      </c>
      <c r="D15" s="20" t="str">
        <f>IF('3 Days Stratification-Data'!D6="","",(AVERAGE('3 Days Stratification-Data'!D6,'3 Days Stratification-Data'!D13,'3 Days Stratification-Data'!D20))*10)</f>
        <v/>
      </c>
      <c r="E15" s="20" t="str">
        <f>IF('3 Days Stratification-Data'!E6="","",(AVERAGE('3 Days Stratification-Data'!E6,'3 Days Stratification-Data'!E13,'3 Days Stratification-Data'!E20))*10)</f>
        <v/>
      </c>
      <c r="F15" s="20" t="str">
        <f>IF('3 Days Stratification-Data'!F6="","",(AVERAGE('3 Days Stratification-Data'!F6,'3 Days Stratification-Data'!F13,'3 Days Stratification-Data'!F20))*10)</f>
        <v/>
      </c>
      <c r="G15" s="20" t="str">
        <f>IF('3 Days Stratification-Data'!G6="","",(AVERAGE('3 Days Stratification-Data'!G6,'3 Days Stratification-Data'!G13,'3 Days Stratification-Data'!G20))*10)</f>
        <v/>
      </c>
      <c r="H15" s="20" t="str">
        <f>IF('3 Days Stratification-Data'!H6="","",(AVERAGE('3 Days Stratification-Data'!H6,'3 Days Stratification-Data'!H13,'3 Days Stratification-Data'!H20))*10)</f>
        <v/>
      </c>
      <c r="J15" s="2" t="s">
        <v>6</v>
      </c>
      <c r="K15" s="19" t="str">
        <f>IF('3 Days Stratification-Data'!B6="","",(_xlfn.STDEV.P('3 Days Stratification-Data'!B6,'3 Days Stratification-Data'!B13,'3 Days Stratification-Data'!B20))*10)</f>
        <v/>
      </c>
      <c r="L15" s="19" t="str">
        <f>IF('3 Days Stratification-Data'!C6="","",(_xlfn.STDEV.P('3 Days Stratification-Data'!C6,'3 Days Stratification-Data'!C13,'3 Days Stratification-Data'!C20))*10)</f>
        <v/>
      </c>
      <c r="M15" s="19" t="str">
        <f>IF('3 Days Stratification-Data'!D6="","",(_xlfn.STDEV.P('3 Days Stratification-Data'!D6,'3 Days Stratification-Data'!D13,'3 Days Stratification-Data'!D20))*10)</f>
        <v/>
      </c>
      <c r="N15" s="19" t="str">
        <f>IF('3 Days Stratification-Data'!E6="","",(_xlfn.STDEV.P('3 Days Stratification-Data'!E6,'3 Days Stratification-Data'!E13,'3 Days Stratification-Data'!E20))*10)</f>
        <v/>
      </c>
      <c r="O15" s="19" t="str">
        <f>IF('3 Days Stratification-Data'!F6="","",(_xlfn.STDEV.P('3 Days Stratification-Data'!F6,'3 Days Stratification-Data'!F13,'3 Days Stratification-Data'!F20))*10)</f>
        <v/>
      </c>
      <c r="P15" s="19" t="str">
        <f>IF('3 Days Stratification-Data'!G6="","",(_xlfn.STDEV.P('3 Days Stratification-Data'!G6,'3 Days Stratification-Data'!G13,'3 Days Stratification-Data'!G20))*10)</f>
        <v/>
      </c>
      <c r="Q15" s="19" t="str">
        <f>IF('3 Days Stratification-Data'!H6="","",(_xlfn.STDEV.P('3 Days Stratification-Data'!H6,'3 Days Stratification-Data'!H13,'3 Days Stratification-Data'!H20))*10)</f>
        <v/>
      </c>
    </row>
    <row r="16" spans="1:17">
      <c r="A16" s="2" t="s">
        <v>9</v>
      </c>
      <c r="B16" s="20" t="str">
        <f>IF('3 Days Stratification-Data'!B7="","",(AVERAGE('3 Days Stratification-Data'!B7,'3 Days Stratification-Data'!B14,'3 Days Stratification-Data'!B21))*10)</f>
        <v/>
      </c>
      <c r="C16" s="20" t="str">
        <f>IF('3 Days Stratification-Data'!C7="","",(AVERAGE('3 Days Stratification-Data'!C7,'3 Days Stratification-Data'!C14,'3 Days Stratification-Data'!C21))*10)</f>
        <v/>
      </c>
      <c r="D16" s="20" t="str">
        <f>IF('3 Days Stratification-Data'!D7="","",(AVERAGE('3 Days Stratification-Data'!D7,'3 Days Stratification-Data'!D14,'3 Days Stratification-Data'!D21))*10)</f>
        <v/>
      </c>
      <c r="E16" s="20" t="str">
        <f>IF('3 Days Stratification-Data'!E7="","",(AVERAGE('3 Days Stratification-Data'!E7,'3 Days Stratification-Data'!E14,'3 Days Stratification-Data'!E21))*10)</f>
        <v/>
      </c>
      <c r="F16" s="20" t="str">
        <f>IF('3 Days Stratification-Data'!F7="","",(AVERAGE('3 Days Stratification-Data'!F7,'3 Days Stratification-Data'!F14,'3 Days Stratification-Data'!F21))*10)</f>
        <v/>
      </c>
      <c r="G16" s="20" t="str">
        <f>IF('3 Days Stratification-Data'!G7="","",(AVERAGE('3 Days Stratification-Data'!G7,'3 Days Stratification-Data'!G14,'3 Days Stratification-Data'!G21))*10)</f>
        <v/>
      </c>
      <c r="H16" s="20" t="str">
        <f>IF('3 Days Stratification-Data'!H7="","",(AVERAGE('3 Days Stratification-Data'!H7,'3 Days Stratification-Data'!H14,'3 Days Stratification-Data'!H21))*10)</f>
        <v/>
      </c>
      <c r="J16" s="2" t="s">
        <v>9</v>
      </c>
      <c r="K16" s="19" t="str">
        <f>IF('3 Days Stratification-Data'!B7="","",(_xlfn.STDEV.P('3 Days Stratification-Data'!B7,'3 Days Stratification-Data'!B14,'3 Days Stratification-Data'!B21))*10)</f>
        <v/>
      </c>
      <c r="L16" s="19" t="str">
        <f>IF('3 Days Stratification-Data'!C7="","",(_xlfn.STDEV.P('3 Days Stratification-Data'!C7,'3 Days Stratification-Data'!C14,'3 Days Stratification-Data'!C21))*10)</f>
        <v/>
      </c>
      <c r="M16" s="19" t="str">
        <f>IF('3 Days Stratification-Data'!D7="","",(_xlfn.STDEV.P('3 Days Stratification-Data'!D7,'3 Days Stratification-Data'!D14,'3 Days Stratification-Data'!D21))*10)</f>
        <v/>
      </c>
      <c r="N16" s="19" t="str">
        <f>IF('3 Days Stratification-Data'!E7="","",(_xlfn.STDEV.P('3 Days Stratification-Data'!E7,'3 Days Stratification-Data'!E14,'3 Days Stratification-Data'!E21))*10)</f>
        <v/>
      </c>
      <c r="O16" s="19" t="str">
        <f>IF('3 Days Stratification-Data'!F7="","",(_xlfn.STDEV.P('3 Days Stratification-Data'!F7,'3 Days Stratification-Data'!F14,'3 Days Stratification-Data'!F21))*10)</f>
        <v/>
      </c>
      <c r="P16" s="19" t="str">
        <f>IF('3 Days Stratification-Data'!G7="","",(_xlfn.STDEV.P('3 Days Stratification-Data'!G7,'3 Days Stratification-Data'!G14,'3 Days Stratification-Data'!G21))*10)</f>
        <v/>
      </c>
      <c r="Q16" s="19" t="str">
        <f>IF('3 Days Stratification-Data'!H7="","",(_xlfn.STDEV.P('3 Days Stratification-Data'!H7,'3 Days Stratification-Data'!H14,'3 Days Stratification-Data'!H21))*10)</f>
        <v/>
      </c>
    </row>
    <row r="17" spans="1:17">
      <c r="A17" s="29" t="s">
        <v>20</v>
      </c>
      <c r="B17" s="29"/>
      <c r="C17" s="29"/>
      <c r="D17" s="29"/>
      <c r="E17" s="29"/>
      <c r="F17" s="29"/>
      <c r="G17" s="29"/>
      <c r="H17" s="29"/>
      <c r="J17" s="29" t="s">
        <v>26</v>
      </c>
      <c r="K17" s="29"/>
      <c r="L17" s="29"/>
      <c r="M17" s="29"/>
      <c r="N17" s="29"/>
      <c r="O17" s="29"/>
      <c r="P17" s="29"/>
      <c r="Q17" s="29"/>
    </row>
    <row r="18" spans="1:17">
      <c r="A18" s="1" t="s">
        <v>4</v>
      </c>
      <c r="B18" s="35" t="s">
        <v>35</v>
      </c>
      <c r="C18" s="36"/>
      <c r="D18" s="36"/>
      <c r="E18" s="36"/>
      <c r="F18" s="36"/>
      <c r="G18" s="36"/>
      <c r="H18" s="33"/>
      <c r="J18" s="1" t="s">
        <v>4</v>
      </c>
      <c r="K18" s="35" t="s">
        <v>35</v>
      </c>
      <c r="L18" s="36"/>
      <c r="M18" s="36"/>
      <c r="N18" s="36"/>
      <c r="O18" s="36"/>
      <c r="P18" s="36"/>
      <c r="Q18" s="33"/>
    </row>
    <row r="19" spans="1:17">
      <c r="A19" s="1"/>
      <c r="B19" s="2" t="s">
        <v>10</v>
      </c>
      <c r="C19" s="2" t="s">
        <v>11</v>
      </c>
      <c r="D19" s="2" t="s">
        <v>12</v>
      </c>
      <c r="E19" s="2" t="s">
        <v>13</v>
      </c>
      <c r="F19" s="2" t="s">
        <v>14</v>
      </c>
      <c r="G19" s="2" t="s">
        <v>15</v>
      </c>
      <c r="H19" s="2" t="s">
        <v>16</v>
      </c>
      <c r="J19" s="1"/>
      <c r="K19" s="2" t="s">
        <v>10</v>
      </c>
      <c r="L19" s="2" t="s">
        <v>11</v>
      </c>
      <c r="M19" s="2" t="s">
        <v>12</v>
      </c>
      <c r="N19" s="2" t="s">
        <v>13</v>
      </c>
      <c r="O19" s="2" t="s">
        <v>14</v>
      </c>
      <c r="P19" s="2" t="s">
        <v>15</v>
      </c>
      <c r="Q19" s="2" t="s">
        <v>16</v>
      </c>
    </row>
    <row r="20" spans="1:17">
      <c r="A20" s="2" t="s">
        <v>5</v>
      </c>
      <c r="B20" s="20" t="str">
        <f>IF('7 Days Stratification Data'!B3="","",(AVERAGE('7 Days Stratification Data'!B3,'7 Days Stratification Data'!B10,'7 Days Stratification Data'!B17))*10)</f>
        <v/>
      </c>
      <c r="C20" s="20" t="str">
        <f>IF('7 Days Stratification Data'!C3="","",(AVERAGE('7 Days Stratification Data'!C3,'7 Days Stratification Data'!C10,'7 Days Stratification Data'!C17))*10)</f>
        <v/>
      </c>
      <c r="D20" s="20" t="str">
        <f>IF('7 Days Stratification Data'!D3="","",(AVERAGE('7 Days Stratification Data'!D3,'7 Days Stratification Data'!D10,'7 Days Stratification Data'!D17))*10)</f>
        <v/>
      </c>
      <c r="E20" s="20" t="str">
        <f>IF('7 Days Stratification Data'!E3="","",(AVERAGE('7 Days Stratification Data'!E3,'7 Days Stratification Data'!E10,'7 Days Stratification Data'!E17))*10)</f>
        <v/>
      </c>
      <c r="F20" s="20" t="str">
        <f>IF('7 Days Stratification Data'!F3="","",(AVERAGE('7 Days Stratification Data'!F3,'7 Days Stratification Data'!F10,'7 Days Stratification Data'!F17))*10)</f>
        <v/>
      </c>
      <c r="G20" s="20" t="str">
        <f>IF('7 Days Stratification Data'!G3="","",(AVERAGE('7 Days Stratification Data'!G3,'7 Days Stratification Data'!G10,'7 Days Stratification Data'!G17))*10)</f>
        <v/>
      </c>
      <c r="H20" s="20" t="str">
        <f>IF('7 Days Stratification Data'!H3="","",(AVERAGE('7 Days Stratification Data'!H3,'7 Days Stratification Data'!H10,'7 Days Stratification Data'!H17))*10)</f>
        <v/>
      </c>
      <c r="J20" s="2" t="s">
        <v>5</v>
      </c>
      <c r="K20" s="19" t="str">
        <f>IF('7 Days Stratification Data'!B3="","",(_xlfn.STDEV.P('7 Days Stratification Data'!B3,'7 Days Stratification Data'!B10,'7 Days Stratification Data'!B17))*10)</f>
        <v/>
      </c>
      <c r="L20" s="19" t="str">
        <f>IF('7 Days Stratification Data'!C3="","",(_xlfn.STDEV.P('7 Days Stratification Data'!C3,'7 Days Stratification Data'!C10,'7 Days Stratification Data'!C17))*10)</f>
        <v/>
      </c>
      <c r="M20" s="19" t="str">
        <f>IF('7 Days Stratification Data'!D3="","",(_xlfn.STDEV.P('7 Days Stratification Data'!D3,'7 Days Stratification Data'!D10,'7 Days Stratification Data'!D17))*10)</f>
        <v/>
      </c>
      <c r="N20" s="19" t="str">
        <f>IF('7 Days Stratification Data'!E3="","",(_xlfn.STDEV.P('7 Days Stratification Data'!E3,'7 Days Stratification Data'!E10,'7 Days Stratification Data'!E17))*10)</f>
        <v/>
      </c>
      <c r="O20" s="19" t="str">
        <f>IF('7 Days Stratification Data'!F3="","",(_xlfn.STDEV.P('7 Days Stratification Data'!F3,'7 Days Stratification Data'!F10,'7 Days Stratification Data'!F17))*10)</f>
        <v/>
      </c>
      <c r="P20" s="19" t="str">
        <f>IF('7 Days Stratification Data'!G3="","",(_xlfn.STDEV.P('7 Days Stratification Data'!G3,'7 Days Stratification Data'!G10,'7 Days Stratification Data'!G17))*10)</f>
        <v/>
      </c>
      <c r="Q20" s="19" t="str">
        <f>IF('7 Days Stratification Data'!H3="","",(_xlfn.STDEV.P('7 Days Stratification Data'!H3,'7 Days Stratification Data'!H10,'7 Days Stratification Data'!H17))*10)</f>
        <v/>
      </c>
    </row>
    <row r="21" spans="1:17">
      <c r="A21" s="2" t="s">
        <v>7</v>
      </c>
      <c r="B21" s="20" t="str">
        <f>IF('7 Days Stratification Data'!B4="","",(AVERAGE('7 Days Stratification Data'!B4,'7 Days Stratification Data'!B11,'7 Days Stratification Data'!B18))*10)</f>
        <v/>
      </c>
      <c r="C21" s="20" t="str">
        <f>IF('7 Days Stratification Data'!C4="","",(AVERAGE('7 Days Stratification Data'!C4,'7 Days Stratification Data'!C11,'7 Days Stratification Data'!C18))*10)</f>
        <v/>
      </c>
      <c r="D21" s="20" t="str">
        <f>IF('7 Days Stratification Data'!D4="","",(AVERAGE('7 Days Stratification Data'!D4,'7 Days Stratification Data'!D11,'7 Days Stratification Data'!D18))*10)</f>
        <v/>
      </c>
      <c r="E21" s="20" t="str">
        <f>IF('7 Days Stratification Data'!E4="","",(AVERAGE('7 Days Stratification Data'!E4,'7 Days Stratification Data'!E11,'7 Days Stratification Data'!E18))*10)</f>
        <v/>
      </c>
      <c r="F21" s="20" t="str">
        <f>IF('7 Days Stratification Data'!F4="","",(AVERAGE('7 Days Stratification Data'!F4,'7 Days Stratification Data'!F11,'7 Days Stratification Data'!F18))*10)</f>
        <v/>
      </c>
      <c r="G21" s="20" t="str">
        <f>IF('7 Days Stratification Data'!G4="","",(AVERAGE('7 Days Stratification Data'!G4,'7 Days Stratification Data'!G11,'7 Days Stratification Data'!G18))*10)</f>
        <v/>
      </c>
      <c r="H21" s="20" t="str">
        <f>IF('7 Days Stratification Data'!H4="","",(AVERAGE('7 Days Stratification Data'!H4,'7 Days Stratification Data'!H11,'7 Days Stratification Data'!H18))*10)</f>
        <v/>
      </c>
      <c r="J21" s="2" t="s">
        <v>7</v>
      </c>
      <c r="K21" s="19" t="str">
        <f>IF('7 Days Stratification Data'!B4="","",(_xlfn.STDEV.P('7 Days Stratification Data'!B4,'7 Days Stratification Data'!B11,'7 Days Stratification Data'!B18))*10)</f>
        <v/>
      </c>
      <c r="L21" s="19" t="str">
        <f>IF('7 Days Stratification Data'!C4="","",(_xlfn.STDEV.P('7 Days Stratification Data'!C4,'7 Days Stratification Data'!C11,'7 Days Stratification Data'!C18))*10)</f>
        <v/>
      </c>
      <c r="M21" s="19" t="str">
        <f>IF('7 Days Stratification Data'!D4="","",(_xlfn.STDEV.P('7 Days Stratification Data'!D4,'7 Days Stratification Data'!D11,'7 Days Stratification Data'!D18))*10)</f>
        <v/>
      </c>
      <c r="N21" s="19" t="str">
        <f>IF('7 Days Stratification Data'!E4="","",(_xlfn.STDEV.P('7 Days Stratification Data'!E4,'7 Days Stratification Data'!E11,'7 Days Stratification Data'!E18))*10)</f>
        <v/>
      </c>
      <c r="O21" s="19" t="str">
        <f>IF('7 Days Stratification Data'!F4="","",(_xlfn.STDEV.P('7 Days Stratification Data'!F4,'7 Days Stratification Data'!F11,'7 Days Stratification Data'!F18))*10)</f>
        <v/>
      </c>
      <c r="P21" s="19" t="str">
        <f>IF('7 Days Stratification Data'!G4="","",(_xlfn.STDEV.P('7 Days Stratification Data'!G4,'7 Days Stratification Data'!G11,'7 Days Stratification Data'!G18))*10)</f>
        <v/>
      </c>
      <c r="Q21" s="19" t="str">
        <f>IF('7 Days Stratification Data'!H4="","",(_xlfn.STDEV.P('7 Days Stratification Data'!H4,'7 Days Stratification Data'!H11,'7 Days Stratification Data'!H18))*10)</f>
        <v/>
      </c>
    </row>
    <row r="22" spans="1:17">
      <c r="A22" s="2" t="s">
        <v>8</v>
      </c>
      <c r="B22" s="20" t="str">
        <f>IF('7 Days Stratification Data'!B5="","",(AVERAGE('7 Days Stratification Data'!B5,'7 Days Stratification Data'!B12,'7 Days Stratification Data'!B19))*10)</f>
        <v/>
      </c>
      <c r="C22" s="20" t="str">
        <f>IF('7 Days Stratification Data'!C5="","",(AVERAGE('7 Days Stratification Data'!C5,'7 Days Stratification Data'!C12,'7 Days Stratification Data'!C19))*10)</f>
        <v/>
      </c>
      <c r="D22" s="20" t="str">
        <f>IF('7 Days Stratification Data'!D5="","",(AVERAGE('7 Days Stratification Data'!D5,'7 Days Stratification Data'!D12,'7 Days Stratification Data'!D19))*10)</f>
        <v/>
      </c>
      <c r="E22" s="20" t="str">
        <f>IF('7 Days Stratification Data'!E5="","",(AVERAGE('7 Days Stratification Data'!E5,'7 Days Stratification Data'!E12,'7 Days Stratification Data'!E19))*10)</f>
        <v/>
      </c>
      <c r="F22" s="20" t="str">
        <f>IF('7 Days Stratification Data'!F5="","",(AVERAGE('7 Days Stratification Data'!F5,'7 Days Stratification Data'!F12,'7 Days Stratification Data'!F19))*10)</f>
        <v/>
      </c>
      <c r="G22" s="20" t="str">
        <f>IF('7 Days Stratification Data'!G5="","",(AVERAGE('7 Days Stratification Data'!G5,'7 Days Stratification Data'!G12,'7 Days Stratification Data'!G19))*10)</f>
        <v/>
      </c>
      <c r="H22" s="20" t="str">
        <f>IF('7 Days Stratification Data'!H5="","",(AVERAGE('7 Days Stratification Data'!H5,'7 Days Stratification Data'!H12,'7 Days Stratification Data'!H19))*10)</f>
        <v/>
      </c>
      <c r="J22" s="2" t="s">
        <v>8</v>
      </c>
      <c r="K22" s="19" t="str">
        <f>IF('7 Days Stratification Data'!B5="","",(_xlfn.STDEV.P('7 Days Stratification Data'!B5,'7 Days Stratification Data'!B12,'7 Days Stratification Data'!B19))*10)</f>
        <v/>
      </c>
      <c r="L22" s="19" t="str">
        <f>IF('7 Days Stratification Data'!C5="","",(_xlfn.STDEV.P('7 Days Stratification Data'!C5,'7 Days Stratification Data'!C12,'7 Days Stratification Data'!C19))*10)</f>
        <v/>
      </c>
      <c r="M22" s="19" t="str">
        <f>IF('7 Days Stratification Data'!D5="","",(_xlfn.STDEV.P('7 Days Stratification Data'!D5,'7 Days Stratification Data'!D12,'7 Days Stratification Data'!D19))*10)</f>
        <v/>
      </c>
      <c r="N22" s="19" t="str">
        <f>IF('7 Days Stratification Data'!E5="","",(_xlfn.STDEV.P('7 Days Stratification Data'!E5,'7 Days Stratification Data'!E12,'7 Days Stratification Data'!E19))*10)</f>
        <v/>
      </c>
      <c r="O22" s="19" t="str">
        <f>IF('7 Days Stratification Data'!F5="","",(_xlfn.STDEV.P('7 Days Stratification Data'!F5,'7 Days Stratification Data'!F12,'7 Days Stratification Data'!F19))*10)</f>
        <v/>
      </c>
      <c r="P22" s="19" t="str">
        <f>IF('7 Days Stratification Data'!G5="","",(_xlfn.STDEV.P('7 Days Stratification Data'!G5,'7 Days Stratification Data'!G12,'7 Days Stratification Data'!G19))*10)</f>
        <v/>
      </c>
      <c r="Q22" s="19" t="str">
        <f>IF('7 Days Stratification Data'!H5="","",(_xlfn.STDEV.P('7 Days Stratification Data'!H5,'7 Days Stratification Data'!H12,'7 Days Stratification Data'!H19))*10)</f>
        <v/>
      </c>
    </row>
    <row r="23" spans="1:17">
      <c r="A23" s="2" t="s">
        <v>6</v>
      </c>
      <c r="B23" s="20" t="str">
        <f>IF('7 Days Stratification Data'!B6="","",(AVERAGE('7 Days Stratification Data'!B6,'7 Days Stratification Data'!B13,'7 Days Stratification Data'!B20))*10)</f>
        <v/>
      </c>
      <c r="C23" s="20" t="str">
        <f>IF('7 Days Stratification Data'!C6="","",(AVERAGE('7 Days Stratification Data'!C6,'7 Days Stratification Data'!C13,'7 Days Stratification Data'!C20))*10)</f>
        <v/>
      </c>
      <c r="D23" s="20" t="str">
        <f>IF('7 Days Stratification Data'!D6="","",(AVERAGE('7 Days Stratification Data'!D6,'7 Days Stratification Data'!D13,'7 Days Stratification Data'!D20))*10)</f>
        <v/>
      </c>
      <c r="E23" s="20" t="str">
        <f>IF('7 Days Stratification Data'!E6="","",(AVERAGE('7 Days Stratification Data'!E6,'7 Days Stratification Data'!E13,'7 Days Stratification Data'!E20))*10)</f>
        <v/>
      </c>
      <c r="F23" s="20" t="str">
        <f>IF('7 Days Stratification Data'!F6="","",(AVERAGE('7 Days Stratification Data'!F6,'7 Days Stratification Data'!F13,'7 Days Stratification Data'!F20))*10)</f>
        <v/>
      </c>
      <c r="G23" s="20" t="str">
        <f>IF('7 Days Stratification Data'!G6="","",(AVERAGE('7 Days Stratification Data'!G6,'7 Days Stratification Data'!G13,'7 Days Stratification Data'!G20))*10)</f>
        <v/>
      </c>
      <c r="H23" s="20" t="str">
        <f>IF('7 Days Stratification Data'!H6="","",(AVERAGE('7 Days Stratification Data'!H6,'7 Days Stratification Data'!H13,'7 Days Stratification Data'!H20))*10)</f>
        <v/>
      </c>
      <c r="J23" s="2" t="s">
        <v>6</v>
      </c>
      <c r="K23" s="19" t="str">
        <f>IF('7 Days Stratification Data'!B6="","",(_xlfn.STDEV.P('7 Days Stratification Data'!B6,'7 Days Stratification Data'!B13,'7 Days Stratification Data'!B20))*10)</f>
        <v/>
      </c>
      <c r="L23" s="19" t="str">
        <f>IF('7 Days Stratification Data'!C6="","",(_xlfn.STDEV.P('7 Days Stratification Data'!C6,'7 Days Stratification Data'!C13,'7 Days Stratification Data'!C20))*10)</f>
        <v/>
      </c>
      <c r="M23" s="19" t="str">
        <f>IF('7 Days Stratification Data'!D6="","",(_xlfn.STDEV.P('7 Days Stratification Data'!D6,'7 Days Stratification Data'!D13,'7 Days Stratification Data'!D20))*10)</f>
        <v/>
      </c>
      <c r="N23" s="19" t="str">
        <f>IF('7 Days Stratification Data'!E6="","",(_xlfn.STDEV.P('7 Days Stratification Data'!E6,'7 Days Stratification Data'!E13,'7 Days Stratification Data'!E20))*10)</f>
        <v/>
      </c>
      <c r="O23" s="19" t="str">
        <f>IF('7 Days Stratification Data'!F6="","",(_xlfn.STDEV.P('7 Days Stratification Data'!F6,'7 Days Stratification Data'!F13,'7 Days Stratification Data'!F20))*10)</f>
        <v/>
      </c>
      <c r="P23" s="19" t="str">
        <f>IF('7 Days Stratification Data'!G6="","",(_xlfn.STDEV.P('7 Days Stratification Data'!G6,'7 Days Stratification Data'!G13,'7 Days Stratification Data'!G20))*10)</f>
        <v/>
      </c>
      <c r="Q23" s="19" t="str">
        <f>IF('7 Days Stratification Data'!H6="","",(_xlfn.STDEV.P('7 Days Stratification Data'!H6,'7 Days Stratification Data'!H13,'7 Days Stratification Data'!H20))*10)</f>
        <v/>
      </c>
    </row>
    <row r="24" spans="1:17">
      <c r="A24" s="2" t="s">
        <v>9</v>
      </c>
      <c r="B24" s="20" t="str">
        <f>IF('7 Days Stratification Data'!B7="","",(AVERAGE('7 Days Stratification Data'!B7,'7 Days Stratification Data'!B14,'7 Days Stratification Data'!B21))*10)</f>
        <v/>
      </c>
      <c r="C24" s="20" t="str">
        <f>IF('7 Days Stratification Data'!C7="","",(AVERAGE('7 Days Stratification Data'!C7,'7 Days Stratification Data'!C14,'7 Days Stratification Data'!C21))*10)</f>
        <v/>
      </c>
      <c r="D24" s="20" t="str">
        <f>IF('7 Days Stratification Data'!D7="","",(AVERAGE('7 Days Stratification Data'!D7,'7 Days Stratification Data'!D14,'7 Days Stratification Data'!D21))*10)</f>
        <v/>
      </c>
      <c r="E24" s="20" t="str">
        <f>IF('7 Days Stratification Data'!E7="","",(AVERAGE('7 Days Stratification Data'!E7,'7 Days Stratification Data'!E14,'7 Days Stratification Data'!E21))*10)</f>
        <v/>
      </c>
      <c r="F24" s="20" t="str">
        <f>IF('7 Days Stratification Data'!F7="","",(AVERAGE('7 Days Stratification Data'!F7,'7 Days Stratification Data'!F14,'7 Days Stratification Data'!F21))*10)</f>
        <v/>
      </c>
      <c r="G24" s="20" t="str">
        <f>IF('7 Days Stratification Data'!G7="","",(AVERAGE('7 Days Stratification Data'!G7,'7 Days Stratification Data'!G14,'7 Days Stratification Data'!G21))*10)</f>
        <v/>
      </c>
      <c r="H24" s="20" t="str">
        <f>IF('7 Days Stratification Data'!H7="","",(AVERAGE('7 Days Stratification Data'!H7,'7 Days Stratification Data'!H14,'7 Days Stratification Data'!H21))*10)</f>
        <v/>
      </c>
      <c r="J24" s="2" t="s">
        <v>9</v>
      </c>
      <c r="K24" s="19" t="str">
        <f>IF('7 Days Stratification Data'!B7="","",(_xlfn.STDEV.P('7 Days Stratification Data'!B7,'7 Days Stratification Data'!B14,'7 Days Stratification Data'!B21))*10)</f>
        <v/>
      </c>
      <c r="L24" s="19" t="str">
        <f>IF('7 Days Stratification Data'!C7="","",(_xlfn.STDEV.P('7 Days Stratification Data'!C7,'7 Days Stratification Data'!C14,'7 Days Stratification Data'!C21))*10)</f>
        <v/>
      </c>
      <c r="M24" s="19" t="str">
        <f>IF('7 Days Stratification Data'!D7="","",(_xlfn.STDEV.P('7 Days Stratification Data'!D7,'7 Days Stratification Data'!D14,'7 Days Stratification Data'!D21))*10)</f>
        <v/>
      </c>
      <c r="N24" s="19" t="str">
        <f>IF('7 Days Stratification Data'!E7="","",(_xlfn.STDEV.P('7 Days Stratification Data'!E7,'7 Days Stratification Data'!E14,'7 Days Stratification Data'!E21))*10)</f>
        <v/>
      </c>
      <c r="O24" s="19" t="str">
        <f>IF('7 Days Stratification Data'!F7="","",(_xlfn.STDEV.P('7 Days Stratification Data'!F7,'7 Days Stratification Data'!F14,'7 Days Stratification Data'!F21))*10)</f>
        <v/>
      </c>
      <c r="P24" s="19" t="str">
        <f>IF('7 Days Stratification Data'!G7="","",(_xlfn.STDEV.P('7 Days Stratification Data'!G7,'7 Days Stratification Data'!G14,'7 Days Stratification Data'!G21))*10)</f>
        <v/>
      </c>
      <c r="Q24" s="19" t="str">
        <f>IF('7 Days Stratification Data'!H7="","",(_xlfn.STDEV.P('7 Days Stratification Data'!H7,'7 Days Stratification Data'!H14,'7 Days Stratification Data'!H21))*10)</f>
        <v/>
      </c>
    </row>
    <row r="25" spans="1:17">
      <c r="A25" s="29" t="s">
        <v>17</v>
      </c>
      <c r="B25" s="29"/>
      <c r="C25" s="29"/>
      <c r="D25" s="29"/>
      <c r="E25" s="29"/>
      <c r="F25" s="29"/>
      <c r="G25" s="29"/>
      <c r="H25" s="29"/>
      <c r="J25" s="29" t="s">
        <v>25</v>
      </c>
      <c r="K25" s="29"/>
      <c r="L25" s="29"/>
      <c r="M25" s="29"/>
      <c r="N25" s="29"/>
      <c r="O25" s="29"/>
      <c r="P25" s="29"/>
      <c r="Q25" s="29"/>
    </row>
    <row r="26" spans="1:17">
      <c r="A26" s="1" t="s">
        <v>4</v>
      </c>
      <c r="B26" s="35" t="s">
        <v>35</v>
      </c>
      <c r="C26" s="36"/>
      <c r="D26" s="36"/>
      <c r="E26" s="36"/>
      <c r="F26" s="36"/>
      <c r="G26" s="36"/>
      <c r="H26" s="33"/>
      <c r="J26" s="1" t="s">
        <v>4</v>
      </c>
      <c r="K26" s="35" t="s">
        <v>35</v>
      </c>
      <c r="L26" s="36"/>
      <c r="M26" s="36"/>
      <c r="N26" s="36"/>
      <c r="O26" s="36"/>
      <c r="P26" s="36"/>
      <c r="Q26" s="33"/>
    </row>
    <row r="27" spans="1:17">
      <c r="A27" s="1"/>
      <c r="B27" s="2" t="s">
        <v>10</v>
      </c>
      <c r="C27" s="2" t="s">
        <v>11</v>
      </c>
      <c r="D27" s="2" t="s">
        <v>12</v>
      </c>
      <c r="E27" s="2" t="s">
        <v>13</v>
      </c>
      <c r="F27" s="2" t="s">
        <v>14</v>
      </c>
      <c r="G27" s="2" t="s">
        <v>15</v>
      </c>
      <c r="H27" s="2" t="s">
        <v>16</v>
      </c>
      <c r="J27" s="1"/>
      <c r="K27" s="2" t="s">
        <v>10</v>
      </c>
      <c r="L27" s="2" t="s">
        <v>11</v>
      </c>
      <c r="M27" s="2" t="s">
        <v>12</v>
      </c>
      <c r="N27" s="2" t="s">
        <v>13</v>
      </c>
      <c r="O27" s="2" t="s">
        <v>14</v>
      </c>
      <c r="P27" s="2" t="s">
        <v>15</v>
      </c>
      <c r="Q27" s="2" t="s">
        <v>16</v>
      </c>
    </row>
    <row r="28" spans="1:17">
      <c r="A28" s="2" t="s">
        <v>5</v>
      </c>
      <c r="B28" s="3"/>
      <c r="C28" s="3"/>
      <c r="D28" s="3"/>
      <c r="E28" s="3"/>
      <c r="F28" s="3"/>
      <c r="G28" s="3"/>
      <c r="H28" s="20" t="str">
        <f>IF('0 Days Stratification-Data'!H24="","",(AVERAGE('0 Days Stratification-Data'!H24,'0 Days Stratification-Data'!H31,'0 Days Stratification-Data'!H38))*10)</f>
        <v/>
      </c>
      <c r="J28" s="2" t="s">
        <v>5</v>
      </c>
      <c r="K28" s="3"/>
      <c r="L28" s="3"/>
      <c r="M28" s="3"/>
      <c r="N28" s="3"/>
      <c r="O28" s="3"/>
      <c r="P28" s="3"/>
      <c r="Q28" s="19" t="str">
        <f>IF('0 Days Stratification-Data'!H24="","",(_xlfn.STDEV.P('0 Days Stratification-Data'!H24,'0 Days Stratification-Data'!H31,'0 Days Stratification-Data'!H38))*10)</f>
        <v/>
      </c>
    </row>
    <row r="29" spans="1:17">
      <c r="A29" s="2" t="s">
        <v>7</v>
      </c>
      <c r="B29" s="3"/>
      <c r="C29" s="3"/>
      <c r="D29" s="3"/>
      <c r="E29" s="3"/>
      <c r="F29" s="3"/>
      <c r="G29" s="3"/>
      <c r="H29" s="20" t="str">
        <f>IF('0 Days Stratification-Data'!H25="","",(AVERAGE('0 Days Stratification-Data'!H25,'0 Days Stratification-Data'!H32,'0 Days Stratification-Data'!H39))*10)</f>
        <v/>
      </c>
      <c r="J29" s="2" t="s">
        <v>7</v>
      </c>
      <c r="K29" s="3"/>
      <c r="L29" s="3"/>
      <c r="M29" s="3"/>
      <c r="N29" s="3"/>
      <c r="O29" s="3"/>
      <c r="P29" s="3"/>
      <c r="Q29" s="19" t="str">
        <f>IF('0 Days Stratification-Data'!H25="","",(_xlfn.STDEV.P('0 Days Stratification-Data'!H25,'0 Days Stratification-Data'!H32,'0 Days Stratification-Data'!H39))*10)</f>
        <v/>
      </c>
    </row>
    <row r="30" spans="1:17">
      <c r="A30" s="2" t="s">
        <v>8</v>
      </c>
      <c r="B30" s="3"/>
      <c r="C30" s="3"/>
      <c r="D30" s="3"/>
      <c r="E30" s="3"/>
      <c r="F30" s="3"/>
      <c r="G30" s="3"/>
      <c r="H30" s="20" t="str">
        <f>IF('0 Days Stratification-Data'!H26="","",(AVERAGE('0 Days Stratification-Data'!H26,'0 Days Stratification-Data'!H33,'0 Days Stratification-Data'!H40))*10)</f>
        <v/>
      </c>
      <c r="J30" s="2" t="s">
        <v>8</v>
      </c>
      <c r="K30" s="3"/>
      <c r="L30" s="3"/>
      <c r="M30" s="3"/>
      <c r="N30" s="3"/>
      <c r="O30" s="3"/>
      <c r="P30" s="3"/>
      <c r="Q30" s="19" t="str">
        <f>IF('0 Days Stratification-Data'!H26="","",(_xlfn.STDEV.P('0 Days Stratification-Data'!H26,'0 Days Stratification-Data'!H33,'0 Days Stratification-Data'!H40))*10)</f>
        <v/>
      </c>
    </row>
    <row r="31" spans="1:17">
      <c r="A31" s="2" t="s">
        <v>6</v>
      </c>
      <c r="B31" s="3"/>
      <c r="C31" s="3"/>
      <c r="D31" s="3"/>
      <c r="E31" s="3"/>
      <c r="F31" s="3"/>
      <c r="G31" s="3"/>
      <c r="H31" s="20" t="str">
        <f>IF('0 Days Stratification-Data'!H27="","",(AVERAGE('0 Days Stratification-Data'!H27,'0 Days Stratification-Data'!H34,'0 Days Stratification-Data'!H41))*10)</f>
        <v/>
      </c>
      <c r="J31" s="2" t="s">
        <v>6</v>
      </c>
      <c r="K31" s="3"/>
      <c r="L31" s="3"/>
      <c r="M31" s="3"/>
      <c r="N31" s="3"/>
      <c r="O31" s="3"/>
      <c r="P31" s="3"/>
      <c r="Q31" s="19" t="str">
        <f>IF('0 Days Stratification-Data'!H27="","",(_xlfn.STDEV.P('0 Days Stratification-Data'!H27,'0 Days Stratification-Data'!H34,'0 Days Stratification-Data'!H41))*10)</f>
        <v/>
      </c>
    </row>
    <row r="32" spans="1:17">
      <c r="A32" s="2" t="s">
        <v>9</v>
      </c>
      <c r="B32" s="3"/>
      <c r="C32" s="3"/>
      <c r="D32" s="3"/>
      <c r="E32" s="3"/>
      <c r="F32" s="3"/>
      <c r="G32" s="3"/>
      <c r="H32" s="20" t="str">
        <f>IF('0 Days Stratification-Data'!H28="","",(AVERAGE('0 Days Stratification-Data'!H28,'0 Days Stratification-Data'!H35,'0 Days Stratification-Data'!H42))*10)</f>
        <v/>
      </c>
      <c r="J32" s="2" t="s">
        <v>9</v>
      </c>
      <c r="K32" s="3"/>
      <c r="L32" s="3"/>
      <c r="M32" s="3"/>
      <c r="N32" s="3"/>
      <c r="O32" s="3"/>
      <c r="P32" s="3"/>
      <c r="Q32" s="19" t="str">
        <f>IF('0 Days Stratification-Data'!H28="","",(_xlfn.STDEV.P('0 Days Stratification-Data'!H28,'0 Days Stratification-Data'!H35,'0 Days Stratification-Data'!H42))*10)</f>
        <v/>
      </c>
    </row>
    <row r="33" spans="1:17">
      <c r="A33" s="29" t="s">
        <v>18</v>
      </c>
      <c r="B33" s="29"/>
      <c r="C33" s="29"/>
      <c r="D33" s="29"/>
      <c r="E33" s="29"/>
      <c r="F33" s="29"/>
      <c r="G33" s="29"/>
      <c r="H33" s="29"/>
      <c r="J33" s="29" t="s">
        <v>24</v>
      </c>
      <c r="K33" s="29"/>
      <c r="L33" s="29"/>
      <c r="M33" s="29"/>
      <c r="N33" s="29"/>
      <c r="O33" s="29"/>
      <c r="P33" s="29"/>
      <c r="Q33" s="29"/>
    </row>
    <row r="34" spans="1:17">
      <c r="A34" s="1" t="s">
        <v>4</v>
      </c>
      <c r="B34" s="35" t="s">
        <v>35</v>
      </c>
      <c r="C34" s="36"/>
      <c r="D34" s="36"/>
      <c r="E34" s="36"/>
      <c r="F34" s="36"/>
      <c r="G34" s="36"/>
      <c r="H34" s="33"/>
      <c r="J34" s="1" t="s">
        <v>4</v>
      </c>
      <c r="K34" s="35" t="s">
        <v>35</v>
      </c>
      <c r="L34" s="36"/>
      <c r="M34" s="36"/>
      <c r="N34" s="36"/>
      <c r="O34" s="36"/>
      <c r="P34" s="36"/>
      <c r="Q34" s="33"/>
    </row>
    <row r="35" spans="1:17">
      <c r="A35" s="1"/>
      <c r="B35" s="2" t="s">
        <v>10</v>
      </c>
      <c r="C35" s="2" t="s">
        <v>11</v>
      </c>
      <c r="D35" s="2" t="s">
        <v>12</v>
      </c>
      <c r="E35" s="2" t="s">
        <v>13</v>
      </c>
      <c r="F35" s="2" t="s">
        <v>14</v>
      </c>
      <c r="G35" s="2" t="s">
        <v>15</v>
      </c>
      <c r="H35" s="2" t="s">
        <v>16</v>
      </c>
      <c r="J35" s="1"/>
      <c r="K35" s="2" t="s">
        <v>10</v>
      </c>
      <c r="L35" s="2" t="s">
        <v>11</v>
      </c>
      <c r="M35" s="2" t="s">
        <v>12</v>
      </c>
      <c r="N35" s="2" t="s">
        <v>13</v>
      </c>
      <c r="O35" s="2" t="s">
        <v>14</v>
      </c>
      <c r="P35" s="2" t="s">
        <v>15</v>
      </c>
      <c r="Q35" s="2" t="s">
        <v>16</v>
      </c>
    </row>
    <row r="36" spans="1:17">
      <c r="A36" s="2" t="s">
        <v>5</v>
      </c>
      <c r="B36" s="3"/>
      <c r="C36" s="3"/>
      <c r="D36" s="3"/>
      <c r="E36" s="3"/>
      <c r="F36" s="3"/>
      <c r="G36" s="3"/>
      <c r="H36" s="20" t="str">
        <f>IF('3 Days Stratification-Data'!H24="","",(AVERAGE('3 Days Stratification-Data'!H24,'3 Days Stratification-Data'!H31,'3 Days Stratification-Data'!H38))*10)</f>
        <v/>
      </c>
      <c r="J36" s="2" t="s">
        <v>5</v>
      </c>
      <c r="K36" s="3"/>
      <c r="L36" s="3"/>
      <c r="M36" s="3"/>
      <c r="N36" s="3"/>
      <c r="O36" s="3"/>
      <c r="P36" s="3"/>
      <c r="Q36" s="19" t="str">
        <f>IF('3 Days Stratification-Data'!H24="","",(_xlfn.STDEV.P('3 Days Stratification-Data'!H24,'3 Days Stratification-Data'!H31,'3 Days Stratification-Data'!H38))*10)</f>
        <v/>
      </c>
    </row>
    <row r="37" spans="1:17">
      <c r="A37" s="2" t="s">
        <v>7</v>
      </c>
      <c r="B37" s="3"/>
      <c r="C37" s="3"/>
      <c r="D37" s="3"/>
      <c r="E37" s="3"/>
      <c r="F37" s="3"/>
      <c r="G37" s="3"/>
      <c r="H37" s="20" t="str">
        <f>IF('3 Days Stratification-Data'!H25="","",(AVERAGE('3 Days Stratification-Data'!H25,'3 Days Stratification-Data'!H32,'3 Days Stratification-Data'!H39))*10)</f>
        <v/>
      </c>
      <c r="J37" s="2" t="s">
        <v>7</v>
      </c>
      <c r="K37" s="3"/>
      <c r="L37" s="3"/>
      <c r="M37" s="3"/>
      <c r="N37" s="3"/>
      <c r="O37" s="3"/>
      <c r="P37" s="3"/>
      <c r="Q37" s="19" t="str">
        <f>IF('3 Days Stratification-Data'!H25="","",(_xlfn.STDEV.P('3 Days Stratification-Data'!H25,'3 Days Stratification-Data'!H32,'3 Days Stratification-Data'!H39))*10)</f>
        <v/>
      </c>
    </row>
    <row r="38" spans="1:17">
      <c r="A38" s="2" t="s">
        <v>8</v>
      </c>
      <c r="B38" s="3"/>
      <c r="C38" s="3"/>
      <c r="D38" s="3"/>
      <c r="E38" s="3"/>
      <c r="F38" s="3"/>
      <c r="G38" s="3"/>
      <c r="H38" s="20" t="str">
        <f>IF('3 Days Stratification-Data'!H26="","",(AVERAGE('3 Days Stratification-Data'!H26,'3 Days Stratification-Data'!H33,'3 Days Stratification-Data'!H40))*10)</f>
        <v/>
      </c>
      <c r="J38" s="2" t="s">
        <v>8</v>
      </c>
      <c r="K38" s="3"/>
      <c r="L38" s="3"/>
      <c r="M38" s="3"/>
      <c r="N38" s="3"/>
      <c r="O38" s="3"/>
      <c r="P38" s="3"/>
      <c r="Q38" s="19" t="str">
        <f>IF('3 Days Stratification-Data'!H26="","",(_xlfn.STDEV.P('3 Days Stratification-Data'!H26,'3 Days Stratification-Data'!H33,'3 Days Stratification-Data'!H40))*10)</f>
        <v/>
      </c>
    </row>
    <row r="39" spans="1:17">
      <c r="A39" s="2" t="s">
        <v>6</v>
      </c>
      <c r="B39" s="3"/>
      <c r="C39" s="3"/>
      <c r="D39" s="3"/>
      <c r="E39" s="3"/>
      <c r="F39" s="3"/>
      <c r="G39" s="3"/>
      <c r="H39" s="20" t="str">
        <f>IF('3 Days Stratification-Data'!H27="","",(AVERAGE('3 Days Stratification-Data'!H27,'3 Days Stratification-Data'!H34,'3 Days Stratification-Data'!H41))*10)</f>
        <v/>
      </c>
      <c r="J39" s="2" t="s">
        <v>6</v>
      </c>
      <c r="K39" s="3"/>
      <c r="L39" s="3"/>
      <c r="M39" s="3"/>
      <c r="N39" s="3"/>
      <c r="O39" s="3"/>
      <c r="P39" s="3"/>
      <c r="Q39" s="19" t="str">
        <f>IF('3 Days Stratification-Data'!H27="","",(_xlfn.STDEV.P('3 Days Stratification-Data'!H27,'3 Days Stratification-Data'!H34,'3 Days Stratification-Data'!H41))*10)</f>
        <v/>
      </c>
    </row>
    <row r="40" spans="1:17">
      <c r="A40" s="2" t="s">
        <v>9</v>
      </c>
      <c r="B40" s="3"/>
      <c r="C40" s="3"/>
      <c r="D40" s="3"/>
      <c r="E40" s="3"/>
      <c r="F40" s="3"/>
      <c r="G40" s="3"/>
      <c r="H40" s="20" t="str">
        <f>IF('3 Days Stratification-Data'!H28="","",(AVERAGE('3 Days Stratification-Data'!H28,'3 Days Stratification-Data'!H35,'3 Days Stratification-Data'!H42))*10)</f>
        <v/>
      </c>
      <c r="J40" s="2" t="s">
        <v>9</v>
      </c>
      <c r="K40" s="3"/>
      <c r="L40" s="3"/>
      <c r="M40" s="3"/>
      <c r="N40" s="3"/>
      <c r="O40" s="3"/>
      <c r="P40" s="3"/>
      <c r="Q40" s="19" t="str">
        <f>IF('3 Days Stratification-Data'!H28="","",(_xlfn.STDEV.P('3 Days Stratification-Data'!H28,'3 Days Stratification-Data'!H35,'3 Days Stratification-Data'!H42))*10)</f>
        <v/>
      </c>
    </row>
    <row r="41" spans="1:17">
      <c r="A41" s="29" t="s">
        <v>19</v>
      </c>
      <c r="B41" s="29"/>
      <c r="C41" s="29"/>
      <c r="D41" s="29"/>
      <c r="E41" s="29"/>
      <c r="F41" s="29"/>
      <c r="G41" s="29"/>
      <c r="H41" s="29"/>
      <c r="J41" s="29" t="s">
        <v>23</v>
      </c>
      <c r="K41" s="29"/>
      <c r="L41" s="29"/>
      <c r="M41" s="29"/>
      <c r="N41" s="29"/>
      <c r="O41" s="29"/>
      <c r="P41" s="29"/>
      <c r="Q41" s="29"/>
    </row>
    <row r="42" spans="1:17">
      <c r="A42" s="1" t="s">
        <v>4</v>
      </c>
      <c r="B42" s="35" t="s">
        <v>35</v>
      </c>
      <c r="C42" s="36"/>
      <c r="D42" s="36"/>
      <c r="E42" s="36"/>
      <c r="F42" s="36"/>
      <c r="G42" s="36"/>
      <c r="H42" s="33"/>
      <c r="J42" s="1" t="s">
        <v>4</v>
      </c>
      <c r="K42" s="35" t="s">
        <v>35</v>
      </c>
      <c r="L42" s="36"/>
      <c r="M42" s="36"/>
      <c r="N42" s="36"/>
      <c r="O42" s="36"/>
      <c r="P42" s="36"/>
      <c r="Q42" s="33"/>
    </row>
    <row r="43" spans="1:17">
      <c r="A43" s="1"/>
      <c r="B43" s="2" t="s">
        <v>10</v>
      </c>
      <c r="C43" s="2" t="s">
        <v>11</v>
      </c>
      <c r="D43" s="2" t="s">
        <v>12</v>
      </c>
      <c r="E43" s="2" t="s">
        <v>13</v>
      </c>
      <c r="F43" s="2" t="s">
        <v>14</v>
      </c>
      <c r="G43" s="2" t="s">
        <v>15</v>
      </c>
      <c r="H43" s="2" t="s">
        <v>16</v>
      </c>
      <c r="J43" s="1"/>
      <c r="K43" s="2" t="s">
        <v>10</v>
      </c>
      <c r="L43" s="2" t="s">
        <v>11</v>
      </c>
      <c r="M43" s="2" t="s">
        <v>12</v>
      </c>
      <c r="N43" s="2" t="s">
        <v>13</v>
      </c>
      <c r="O43" s="2" t="s">
        <v>14</v>
      </c>
      <c r="P43" s="2" t="s">
        <v>15</v>
      </c>
      <c r="Q43" s="2" t="s">
        <v>16</v>
      </c>
    </row>
    <row r="44" spans="1:17">
      <c r="A44" s="2" t="s">
        <v>5</v>
      </c>
      <c r="B44" s="3"/>
      <c r="C44" s="3"/>
      <c r="D44" s="3"/>
      <c r="E44" s="3"/>
      <c r="F44" s="3"/>
      <c r="G44" s="3"/>
      <c r="H44" s="20" t="str">
        <f>IF('7 Days Stratification Data'!H24="","",(AVERAGE('7 Days Stratification Data'!H24,'7 Days Stratification Data'!H31,'7 Days Stratification Data'!H38))*10)</f>
        <v/>
      </c>
      <c r="J44" s="2" t="s">
        <v>5</v>
      </c>
      <c r="K44" s="3"/>
      <c r="L44" s="3"/>
      <c r="M44" s="3"/>
      <c r="N44" s="3"/>
      <c r="O44" s="3"/>
      <c r="P44" s="3"/>
      <c r="Q44" s="19" t="str">
        <f>IF('7 Days Stratification Data'!H24="","",(_xlfn.STDEV.P('7 Days Stratification Data'!H24,'7 Days Stratification Data'!H31,'7 Days Stratification Data'!H38))*10)</f>
        <v/>
      </c>
    </row>
    <row r="45" spans="1:17">
      <c r="A45" s="2" t="s">
        <v>7</v>
      </c>
      <c r="B45" s="3"/>
      <c r="C45" s="3"/>
      <c r="D45" s="3"/>
      <c r="E45" s="3"/>
      <c r="F45" s="3"/>
      <c r="G45" s="3"/>
      <c r="H45" s="20" t="str">
        <f>IF('7 Days Stratification Data'!H25="","",(AVERAGE('7 Days Stratification Data'!H25,'7 Days Stratification Data'!H32,'7 Days Stratification Data'!H39))*10)</f>
        <v/>
      </c>
      <c r="J45" s="2" t="s">
        <v>7</v>
      </c>
      <c r="K45" s="3"/>
      <c r="L45" s="3"/>
      <c r="M45" s="3"/>
      <c r="N45" s="3"/>
      <c r="O45" s="3"/>
      <c r="P45" s="3"/>
      <c r="Q45" s="19" t="str">
        <f>IF('7 Days Stratification Data'!H25="","",(_xlfn.STDEV.P('7 Days Stratification Data'!H25,'7 Days Stratification Data'!H32,'7 Days Stratification Data'!H39))*10)</f>
        <v/>
      </c>
    </row>
    <row r="46" spans="1:17">
      <c r="A46" s="2" t="s">
        <v>8</v>
      </c>
      <c r="B46" s="3"/>
      <c r="C46" s="3"/>
      <c r="D46" s="3"/>
      <c r="E46" s="3"/>
      <c r="F46" s="3"/>
      <c r="G46" s="3"/>
      <c r="H46" s="20" t="str">
        <f>IF('7 Days Stratification Data'!H26="","",(AVERAGE('7 Days Stratification Data'!H26,'7 Days Stratification Data'!H33,'7 Days Stratification Data'!H40))*10)</f>
        <v/>
      </c>
      <c r="J46" s="2" t="s">
        <v>8</v>
      </c>
      <c r="K46" s="3"/>
      <c r="L46" s="3"/>
      <c r="M46" s="3"/>
      <c r="N46" s="3"/>
      <c r="O46" s="3"/>
      <c r="P46" s="3"/>
      <c r="Q46" s="19" t="str">
        <f>IF('7 Days Stratification Data'!H26="","",(_xlfn.STDEV.P('7 Days Stratification Data'!H26,'7 Days Stratification Data'!H33,'7 Days Stratification Data'!H40))*10)</f>
        <v/>
      </c>
    </row>
    <row r="47" spans="1:17">
      <c r="A47" s="2" t="s">
        <v>6</v>
      </c>
      <c r="B47" s="3"/>
      <c r="C47" s="3"/>
      <c r="D47" s="3"/>
      <c r="E47" s="3"/>
      <c r="F47" s="3"/>
      <c r="G47" s="3"/>
      <c r="H47" s="20" t="str">
        <f>IF('7 Days Stratification Data'!H27="","",(AVERAGE('7 Days Stratification Data'!H27,'7 Days Stratification Data'!H34,'7 Days Stratification Data'!H41))*10)</f>
        <v/>
      </c>
      <c r="J47" s="2" t="s">
        <v>6</v>
      </c>
      <c r="K47" s="3"/>
      <c r="L47" s="3"/>
      <c r="M47" s="3"/>
      <c r="N47" s="3"/>
      <c r="O47" s="3"/>
      <c r="P47" s="3"/>
      <c r="Q47" s="19" t="str">
        <f>IF('7 Days Stratification Data'!H27="","",(_xlfn.STDEV.P('7 Days Stratification Data'!H27,'7 Days Stratification Data'!H34,'7 Days Stratification Data'!H41))*10)</f>
        <v/>
      </c>
    </row>
    <row r="48" spans="1:17">
      <c r="A48" s="2" t="s">
        <v>9</v>
      </c>
      <c r="B48" s="3"/>
      <c r="C48" s="3"/>
      <c r="D48" s="3"/>
      <c r="E48" s="3"/>
      <c r="F48" s="3"/>
      <c r="G48" s="3"/>
      <c r="H48" s="20" t="str">
        <f>IF('7 Days Stratification Data'!H28="","",(AVERAGE('7 Days Stratification Data'!H28,'7 Days Stratification Data'!H35,'7 Days Stratification Data'!H42))*10)</f>
        <v/>
      </c>
      <c r="J48" s="2" t="s">
        <v>9</v>
      </c>
      <c r="K48" s="3"/>
      <c r="L48" s="3"/>
      <c r="M48" s="3"/>
      <c r="N48" s="3"/>
      <c r="O48" s="3"/>
      <c r="P48" s="3"/>
      <c r="Q48" s="19" t="str">
        <f>IF('7 Days Stratification Data'!H28="","",(_xlfn.STDEV.P('7 Days Stratification Data'!H28,'7 Days Stratification Data'!H35,'7 Days Stratification Data'!H42))*10)</f>
        <v/>
      </c>
    </row>
  </sheetData>
  <mergeCells count="25">
    <mergeCell ref="K2:Q2"/>
    <mergeCell ref="K10:Q10"/>
    <mergeCell ref="A1:H1"/>
    <mergeCell ref="A9:H9"/>
    <mergeCell ref="A17:H17"/>
    <mergeCell ref="B2:H2"/>
    <mergeCell ref="B10:H10"/>
    <mergeCell ref="I1:I9"/>
    <mergeCell ref="J1:Q1"/>
    <mergeCell ref="J9:Q9"/>
    <mergeCell ref="J17:Q17"/>
    <mergeCell ref="B42:H42"/>
    <mergeCell ref="K42:Q42"/>
    <mergeCell ref="B18:H18"/>
    <mergeCell ref="K18:Q18"/>
    <mergeCell ref="B26:H26"/>
    <mergeCell ref="K26:Q26"/>
    <mergeCell ref="B34:H34"/>
    <mergeCell ref="K34:Q34"/>
    <mergeCell ref="J41:Q41"/>
    <mergeCell ref="A41:H41"/>
    <mergeCell ref="J33:Q33"/>
    <mergeCell ref="A25:H25"/>
    <mergeCell ref="A33:H33"/>
    <mergeCell ref="J25:Q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W42" sqref="W42"/>
    </sheetView>
  </sheetViews>
  <sheetFormatPr defaultRowHeight="14.4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workbookViewId="0">
      <selection activeCell="P43" sqref="P43"/>
    </sheetView>
  </sheetViews>
  <sheetFormatPr defaultRowHeight="14.4"/>
  <cols>
    <col min="12" max="12" width="9.109375" customWidth="1"/>
  </cols>
  <sheetData/>
  <pageMargins left="0.7" right="0.7" top="0.75" bottom="0.75" header="0.3" footer="0.3"/>
  <pageSetup scale="61" fitToHeight="0" orientation="landscape" verticalDpi="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K9"/>
  <sheetViews>
    <sheetView tabSelected="1" workbookViewId="0">
      <selection activeCell="J1" sqref="J1:K9"/>
    </sheetView>
  </sheetViews>
  <sheetFormatPr defaultRowHeight="14.4"/>
  <cols>
    <col min="1" max="1" width="15.109375" bestFit="1" customWidth="1"/>
    <col min="2" max="2" width="22.5546875" bestFit="1" customWidth="1"/>
    <col min="3" max="3" width="5.5546875" bestFit="1" customWidth="1"/>
    <col min="4" max="5" width="5.44140625" bestFit="1" customWidth="1"/>
    <col min="6" max="7" width="6.5546875" bestFit="1" customWidth="1"/>
    <col min="8" max="9" width="5.6640625" bestFit="1" customWidth="1"/>
  </cols>
  <sheetData>
    <row r="1" spans="1:11" ht="14.4" customHeight="1">
      <c r="A1" s="39" t="s">
        <v>65</v>
      </c>
      <c r="B1" s="40"/>
      <c r="C1" s="40"/>
      <c r="D1" s="40"/>
      <c r="E1" s="40"/>
      <c r="F1" s="40"/>
      <c r="G1" s="40"/>
      <c r="J1" s="37" t="s">
        <v>66</v>
      </c>
      <c r="K1" s="38"/>
    </row>
    <row r="2" spans="1:11">
      <c r="A2" s="32" t="s">
        <v>36</v>
      </c>
      <c r="B2" s="32"/>
      <c r="C2" s="32" t="s">
        <v>4</v>
      </c>
      <c r="D2" s="32"/>
      <c r="E2" s="32"/>
      <c r="F2" s="32"/>
      <c r="G2" s="32"/>
      <c r="J2" s="37"/>
      <c r="K2" s="38"/>
    </row>
    <row r="3" spans="1:11">
      <c r="A3" s="9" t="s">
        <v>29</v>
      </c>
      <c r="B3" s="9" t="s">
        <v>30</v>
      </c>
      <c r="C3" s="1" t="s">
        <v>5</v>
      </c>
      <c r="D3" s="1" t="s">
        <v>7</v>
      </c>
      <c r="E3" s="1" t="s">
        <v>8</v>
      </c>
      <c r="F3" s="23" t="s">
        <v>6</v>
      </c>
      <c r="G3" s="1" t="s">
        <v>9</v>
      </c>
      <c r="J3" s="37"/>
      <c r="K3" s="38"/>
    </row>
    <row r="4" spans="1:11">
      <c r="A4" s="31" t="s">
        <v>2</v>
      </c>
      <c r="B4" s="14" t="s">
        <v>31</v>
      </c>
      <c r="C4" s="21" t="str">
        <f>IF('0 Days Stratification-Data'!H3="","",(AVERAGE('0 Days Stratification-Data'!H3,'0 Days Stratification-Data'!H10,'0 Days Stratification-Data'!H17))*10)</f>
        <v/>
      </c>
      <c r="D4" s="21" t="str">
        <f>IF('0 Days Stratification-Data'!H4="","",(AVERAGE('0 Days Stratification-Data'!H4,'0 Days Stratification-Data'!H11,'0 Days Stratification-Data'!H18))*10)</f>
        <v/>
      </c>
      <c r="E4" s="21" t="str">
        <f>IF('0 Days Stratification-Data'!H5="","",(AVERAGE('0 Days Stratification-Data'!H5,'0 Days Stratification-Data'!H12,'0 Days Stratification-Data'!H19))*10)</f>
        <v/>
      </c>
      <c r="F4" s="21" t="str">
        <f>IF('0 Days Stratification-Data'!H6="","",(AVERAGE('0 Days Stratification-Data'!H6,'0 Days Stratification-Data'!H13,'0 Days Stratification-Data'!H20))*10)</f>
        <v/>
      </c>
      <c r="G4" s="21" t="str">
        <f>IF('0 Days Stratification-Data'!H7="","",(AVERAGE('0 Days Stratification-Data'!H7,'0 Days Stratification-Data'!H14,'0 Days Stratification-Data'!H21))*10)</f>
        <v/>
      </c>
      <c r="J4" s="37"/>
      <c r="K4" s="38"/>
    </row>
    <row r="5" spans="1:11">
      <c r="A5" s="31"/>
      <c r="B5" s="14" t="s">
        <v>32</v>
      </c>
      <c r="C5" s="21" t="str">
        <f>IF('3 Days Stratification-Data'!H3="","",(AVERAGE('3 Days Stratification-Data'!H3,'3 Days Stratification-Data'!H10,'3 Days Stratification-Data'!H17))*10)</f>
        <v/>
      </c>
      <c r="D5" s="21" t="str">
        <f>IF('3 Days Stratification-Data'!H4="","",(AVERAGE('3 Days Stratification-Data'!H4,'3 Days Stratification-Data'!H11,'3 Days Stratification-Data'!H18))*10)</f>
        <v/>
      </c>
      <c r="E5" s="21" t="str">
        <f>IF('3 Days Stratification-Data'!H5="","",(AVERAGE('3 Days Stratification-Data'!H5,'3 Days Stratification-Data'!H12,'3 Days Stratification-Data'!H19))*10)</f>
        <v/>
      </c>
      <c r="F5" s="21" t="str">
        <f>IF('3 Days Stratification-Data'!H6="","",(AVERAGE('3 Days Stratification-Data'!H6,'3 Days Stratification-Data'!H13,'3 Days Stratification-Data'!H20))*10)</f>
        <v/>
      </c>
      <c r="G5" s="21" t="str">
        <f>IF('3 Days Stratification-Data'!H7="","",(AVERAGE('3 Days Stratification-Data'!H7,'3 Days Stratification-Data'!H14,'3 Days Stratification-Data'!H21))*10)</f>
        <v/>
      </c>
      <c r="J5" s="37"/>
      <c r="K5" s="38"/>
    </row>
    <row r="6" spans="1:11">
      <c r="A6" s="31"/>
      <c r="B6" s="14" t="s">
        <v>33</v>
      </c>
      <c r="C6" s="21" t="str">
        <f>IF('7 Days Stratification Data'!H3="","",(AVERAGE('7 Days Stratification Data'!H3,'7 Days Stratification Data'!H10,'7 Days Stratification Data'!H17))*10)</f>
        <v/>
      </c>
      <c r="D6" s="21" t="str">
        <f>IF('7 Days Stratification Data'!H4="","",(AVERAGE('7 Days Stratification Data'!H4,'7 Days Stratification Data'!H11,'7 Days Stratification Data'!H18))*10)</f>
        <v/>
      </c>
      <c r="E6" s="21" t="str">
        <f>IF('7 Days Stratification Data'!H5="","",(AVERAGE('7 Days Stratification Data'!H5,'7 Days Stratification Data'!H12,'7 Days Stratification Data'!H19))*10)</f>
        <v/>
      </c>
      <c r="F6" s="21" t="str">
        <f>IF('7 Days Stratification Data'!H6="","",(AVERAGE('7 Days Stratification Data'!H6,'7 Days Stratification Data'!H13,'7 Days Stratification Data'!H20))*10)</f>
        <v/>
      </c>
      <c r="G6" s="21" t="str">
        <f>IF('7 Days Stratification Data'!H7="","",(AVERAGE('7 Days Stratification Data'!H7,'7 Days Stratification Data'!H14,'7 Days Stratification Data'!H21))*10)</f>
        <v/>
      </c>
      <c r="J6" s="37"/>
      <c r="K6" s="38"/>
    </row>
    <row r="7" spans="1:11">
      <c r="A7" s="31" t="s">
        <v>3</v>
      </c>
      <c r="B7" s="14" t="s">
        <v>31</v>
      </c>
      <c r="C7" s="21" t="str">
        <f>IF('0 Days Stratification-Data'!H24="","",(AVERAGE('0 Days Stratification-Data'!H24,'0 Days Stratification-Data'!H31,'0 Days Stratification-Data'!H38))*10)</f>
        <v/>
      </c>
      <c r="D7" s="21" t="str">
        <f>IF('0 Days Stratification-Data'!H25="","",(AVERAGE('0 Days Stratification-Data'!H25,'0 Days Stratification-Data'!H32,'0 Days Stratification-Data'!H39))*10)</f>
        <v/>
      </c>
      <c r="E7" s="21" t="str">
        <f>IF('0 Days Stratification-Data'!H26="","",(AVERAGE('0 Days Stratification-Data'!H26,'0 Days Stratification-Data'!H33,'0 Days Stratification-Data'!H40))*10)</f>
        <v/>
      </c>
      <c r="F7" s="21" t="str">
        <f>IF('0 Days Stratification-Data'!H27="","",(AVERAGE('0 Days Stratification-Data'!H27,'0 Days Stratification-Data'!H34,'0 Days Stratification-Data'!H41))*10)</f>
        <v/>
      </c>
      <c r="G7" s="21" t="str">
        <f>IF('0 Days Stratification-Data'!H28="","",(AVERAGE('0 Days Stratification-Data'!H28,'0 Days Stratification-Data'!H35,'0 Days Stratification-Data'!H42))*10)</f>
        <v/>
      </c>
      <c r="J7" s="37"/>
      <c r="K7" s="38"/>
    </row>
    <row r="8" spans="1:11">
      <c r="A8" s="31"/>
      <c r="B8" s="14" t="s">
        <v>32</v>
      </c>
      <c r="C8" s="21" t="str">
        <f>IF('3 Days Stratification-Data'!H24="","",(AVERAGE('3 Days Stratification-Data'!H24,'3 Days Stratification-Data'!H31,'3 Days Stratification-Data'!H38))*10)</f>
        <v/>
      </c>
      <c r="D8" s="21" t="str">
        <f>IF('3 Days Stratification-Data'!H25="","",(AVERAGE('3 Days Stratification-Data'!H25,'3 Days Stratification-Data'!H32,'3 Days Stratification-Data'!H39))*10)</f>
        <v/>
      </c>
      <c r="E8" s="21" t="str">
        <f>IF('3 Days Stratification-Data'!H26="","",(AVERAGE('3 Days Stratification-Data'!H26,'3 Days Stratification-Data'!H33,'3 Days Stratification-Data'!H40))*10)</f>
        <v/>
      </c>
      <c r="F8" s="21" t="str">
        <f>IF('3 Days Stratification-Data'!H27="","",(AVERAGE('3 Days Stratification-Data'!H27,'3 Days Stratification-Data'!H34,'3 Days Stratification-Data'!H41))*10)</f>
        <v/>
      </c>
      <c r="G8" s="21" t="str">
        <f>IF('3 Days Stratification-Data'!H28="","",(AVERAGE('3 Days Stratification-Data'!H28,'3 Days Stratification-Data'!H35,'3 Days Stratification-Data'!H42))*10)</f>
        <v/>
      </c>
      <c r="J8" s="37"/>
      <c r="K8" s="38"/>
    </row>
    <row r="9" spans="1:11">
      <c r="A9" s="31"/>
      <c r="B9" s="14" t="s">
        <v>33</v>
      </c>
      <c r="C9" s="28" t="str">
        <f>IF('7 Days Stratification Data'!H24="","",(AVERAGE('7 Days Stratification Data'!H24,'7 Days Stratification Data'!H31,'7 Days Stratification Data'!H38))*10)</f>
        <v/>
      </c>
      <c r="D9" s="28" t="str">
        <f>IF('7 Days Stratification Data'!H25="","",(AVERAGE('7 Days Stratification Data'!H25,'7 Days Stratification Data'!H32,'7 Days Stratification Data'!H39))*10)</f>
        <v/>
      </c>
      <c r="E9" s="28" t="str">
        <f>IF('7 Days Stratification Data'!H26="","",(AVERAGE('7 Days Stratification Data'!H26,'7 Days Stratification Data'!H33,'7 Days Stratification Data'!H40))*10)</f>
        <v/>
      </c>
      <c r="F9" s="28" t="str">
        <f>IF('7 Days Stratification Data'!H27="","",(AVERAGE('7 Days Stratification Data'!H27,'7 Days Stratification Data'!H34,'7 Days Stratification Data'!H41))*10)</f>
        <v/>
      </c>
      <c r="G9" s="28" t="str">
        <f>IF('7 Days Stratification Data'!H28="","",(AVERAGE('7 Days Stratification Data'!H28,'7 Days Stratification Data'!H35,'7 Days Stratification Data'!H42))*10)</f>
        <v/>
      </c>
      <c r="J9" s="37"/>
      <c r="K9" s="38"/>
    </row>
  </sheetData>
  <mergeCells count="6">
    <mergeCell ref="J1:K9"/>
    <mergeCell ref="A7:A9"/>
    <mergeCell ref="C2:G2"/>
    <mergeCell ref="A1:G1"/>
    <mergeCell ref="A2:B2"/>
    <mergeCell ref="A4:A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0 Days Stratification-Data</vt:lpstr>
      <vt:lpstr>3 Days Stratification-Data</vt:lpstr>
      <vt:lpstr>7 Days Stratification Data</vt:lpstr>
      <vt:lpstr>Summary by Stock</vt:lpstr>
      <vt:lpstr>Summary by Treatment</vt:lpstr>
      <vt:lpstr>Graphs of Treatments</vt:lpstr>
      <vt:lpstr>More Graphs!</vt:lpstr>
      <vt:lpstr>Final Germination Rates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ABRC Staff</dc:creator>
  <cp:lastModifiedBy>Jelena</cp:lastModifiedBy>
  <cp:lastPrinted>2014-07-01T19:34:16Z</cp:lastPrinted>
  <dcterms:created xsi:type="dcterms:W3CDTF">2014-04-15T18:09:19Z</dcterms:created>
  <dcterms:modified xsi:type="dcterms:W3CDTF">2014-08-08T14:40:26Z</dcterms:modified>
</cp:coreProperties>
</file>