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e.1217\Box\ABRC\Education kits\Module Updates\Life in Bloom\Life in Bloom Basic\"/>
    </mc:Choice>
  </mc:AlternateContent>
  <xr:revisionPtr revIDLastSave="0" documentId="13_ncr:1_{FC66BE59-DEC4-45EF-8DA7-F8C791E931B6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Data" sheetId="9" r:id="rId1"/>
    <sheet name="Averages" sheetId="10" r:id="rId2"/>
    <sheet name="Standard Deviations" sheetId="11" r:id="rId3"/>
    <sheet name="Charts" sheetId="12" r:id="rId4"/>
  </sheets>
  <definedNames>
    <definedName name="_xlnm.Print_Titles" localSheetId="0">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0" l="1"/>
  <c r="F4" i="10" l="1"/>
  <c r="B13" i="11" l="1"/>
  <c r="C13" i="11"/>
  <c r="D13" i="11"/>
  <c r="E13" i="11"/>
  <c r="F13" i="11"/>
  <c r="F12" i="11"/>
  <c r="B12" i="11"/>
  <c r="C12" i="11"/>
  <c r="D12" i="11"/>
  <c r="E12" i="11"/>
  <c r="B11" i="11"/>
  <c r="C11" i="11"/>
  <c r="D11" i="11"/>
  <c r="E11" i="11"/>
  <c r="F11" i="11"/>
  <c r="B10" i="11"/>
  <c r="C10" i="11"/>
  <c r="D10" i="11"/>
  <c r="E10" i="11"/>
  <c r="F10" i="11"/>
  <c r="B7" i="11"/>
  <c r="C7" i="11"/>
  <c r="D7" i="11"/>
  <c r="E7" i="11"/>
  <c r="F7" i="11"/>
  <c r="B6" i="11"/>
  <c r="C6" i="11"/>
  <c r="D6" i="11"/>
  <c r="E6" i="11"/>
  <c r="F6" i="11"/>
  <c r="B5" i="11"/>
  <c r="C5" i="11"/>
  <c r="D5" i="11"/>
  <c r="E5" i="11"/>
  <c r="F5" i="11"/>
  <c r="B4" i="11"/>
  <c r="C4" i="11"/>
  <c r="D4" i="11"/>
  <c r="E4" i="11"/>
  <c r="F4" i="11"/>
  <c r="C13" i="10"/>
  <c r="D13" i="10"/>
  <c r="E13" i="10"/>
  <c r="F13" i="10"/>
  <c r="B13" i="10"/>
  <c r="B12" i="10"/>
  <c r="C12" i="10"/>
  <c r="D12" i="10"/>
  <c r="E12" i="10"/>
  <c r="F12" i="10"/>
  <c r="C11" i="10"/>
  <c r="D11" i="10"/>
  <c r="E11" i="10"/>
  <c r="F11" i="10"/>
  <c r="B11" i="10"/>
  <c r="B10" i="10"/>
  <c r="C10" i="10"/>
  <c r="D10" i="10"/>
  <c r="E10" i="10"/>
  <c r="F10" i="10"/>
  <c r="C7" i="10"/>
  <c r="D7" i="10"/>
  <c r="E7" i="10"/>
  <c r="F7" i="10"/>
  <c r="B7" i="10"/>
  <c r="C6" i="10"/>
  <c r="D6" i="10"/>
  <c r="E6" i="10"/>
  <c r="F6" i="10"/>
  <c r="B6" i="10"/>
  <c r="B5" i="10"/>
  <c r="C5" i="10"/>
  <c r="D5" i="10"/>
  <c r="E5" i="10"/>
  <c r="F5" i="10"/>
  <c r="D4" i="10"/>
  <c r="E4" i="10"/>
  <c r="C4" i="10"/>
</calcChain>
</file>

<file path=xl/sharedStrings.xml><?xml version="1.0" encoding="utf-8"?>
<sst xmlns="http://schemas.openxmlformats.org/spreadsheetml/2006/main" count="115" uniqueCount="20">
  <si>
    <t>Life in Bloom Data Collection Sheet</t>
  </si>
  <si>
    <t>Day 1</t>
  </si>
  <si>
    <t>Day 2</t>
  </si>
  <si>
    <t>Day 3</t>
  </si>
  <si>
    <t>Day 4</t>
  </si>
  <si>
    <t>Day 5</t>
  </si>
  <si>
    <r>
      <t xml:space="preserve">CS20 </t>
    </r>
    <r>
      <rPr>
        <i/>
        <sz val="11"/>
        <color theme="1"/>
        <rFont val="Calibri"/>
        <family val="2"/>
        <scheme val="minor"/>
      </rPr>
      <t>Ler</t>
    </r>
  </si>
  <si>
    <t>Water # 1</t>
  </si>
  <si>
    <t>Water # 2</t>
  </si>
  <si>
    <t>Water # 3</t>
  </si>
  <si>
    <t>Water</t>
  </si>
  <si>
    <r>
      <t xml:space="preserve">GA  (200 </t>
    </r>
    <r>
      <rPr>
        <sz val="11"/>
        <color theme="1"/>
        <rFont val="Calibri"/>
        <family val="2"/>
      </rPr>
      <t xml:space="preserve">µM) </t>
    </r>
  </si>
  <si>
    <t>GA # 2</t>
  </si>
  <si>
    <t>GA # 3</t>
  </si>
  <si>
    <r>
      <t>GA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# 1</t>
    </r>
  </si>
  <si>
    <t>Water # 4</t>
  </si>
  <si>
    <t>GA # 4</t>
  </si>
  <si>
    <t>Unknown A</t>
  </si>
  <si>
    <t>Unknown B</t>
  </si>
  <si>
    <t xml:space="preserve">CS3103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</si>
</sst>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0" xfId="0" applyFont="1" applyAlignment="1">
      <alignment vertical="top"/>
    </xf>
    <xf numFmtId="0" fontId="0" fillId="0" borderId="9" xfId="0" applyBorder="1"/>
    <xf numFmtId="0" fontId="0" fillId="0" borderId="10" xfId="0" applyFill="1" applyBorder="1"/>
    <xf numFmtId="10" fontId="0" fillId="0" borderId="11" xfId="0" applyNumberFormat="1" applyBorder="1"/>
    <xf numFmtId="10" fontId="0" fillId="0" borderId="4" xfId="0" applyNumberFormat="1" applyBorder="1"/>
    <xf numFmtId="0" fontId="0" fillId="0" borderId="2" xfId="0" applyFill="1" applyBorder="1"/>
    <xf numFmtId="10" fontId="0" fillId="0" borderId="13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12" xfId="0" applyNumberFormat="1" applyBorder="1"/>
    <xf numFmtId="0" fontId="0" fillId="0" borderId="0" xfId="0" applyNumberFormat="1"/>
    <xf numFmtId="0" fontId="0" fillId="0" borderId="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11" xfId="0" applyNumberFormat="1" applyBorder="1"/>
    <xf numFmtId="0" fontId="0" fillId="0" borderId="10" xfId="0" applyNumberFormat="1" applyFill="1" applyBorder="1"/>
    <xf numFmtId="0" fontId="0" fillId="0" borderId="7" xfId="0" applyNumberFormat="1" applyBorder="1"/>
    <xf numFmtId="0" fontId="0" fillId="0" borderId="7" xfId="0" applyNumberFormat="1" applyFill="1" applyBorder="1"/>
    <xf numFmtId="0" fontId="0" fillId="0" borderId="0" xfId="0" applyNumberFormat="1" applyFill="1" applyBorder="1"/>
    <xf numFmtId="0" fontId="0" fillId="0" borderId="14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8" xfId="0" applyNumberFormat="1" applyFill="1" applyBorder="1"/>
    <xf numFmtId="0" fontId="0" fillId="0" borderId="14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</c:v>
                </c:pt>
                <c:pt idx="1">
                  <c:v>0.67500000000000004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2-4925-ADC8-EEDAABF5E9BD}"/>
            </c:ext>
          </c:extLst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CS3103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2-4925-ADC8-EEDAABF5E9BD}"/>
            </c:ext>
          </c:extLst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Unknown 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0.65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2-4925-ADC8-EEDAABF5E9BD}"/>
            </c:ext>
          </c:extLst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Unknown B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12-4925-ADC8-EEDAABF5E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80928"/>
        <c:axId val="49982464"/>
      </c:lineChart>
      <c:catAx>
        <c:axId val="4998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982464"/>
        <c:crosses val="autoZero"/>
        <c:auto val="1"/>
        <c:lblAlgn val="ctr"/>
        <c:lblOffset val="100"/>
        <c:noMultiLvlLbl val="0"/>
      </c:catAx>
      <c:valAx>
        <c:axId val="499824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499809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GA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Averages!$B$10:$F$10</c:f>
              <c:numCache>
                <c:formatCode>0.00%</c:formatCode>
                <c:ptCount val="5"/>
                <c:pt idx="0">
                  <c:v>0</c:v>
                </c:pt>
                <c:pt idx="1">
                  <c:v>0.82499999999999996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9-43F7-974C-C490B03C4C58}"/>
            </c:ext>
          </c:extLst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CS3103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</c:v>
                </c:pt>
                <c:pt idx="1">
                  <c:v>0.45</c:v>
                </c:pt>
                <c:pt idx="2">
                  <c:v>0.72499999999999998</c:v>
                </c:pt>
                <c:pt idx="3">
                  <c:v>0.8</c:v>
                </c:pt>
                <c:pt idx="4">
                  <c:v>0.82499999999999996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9-43F7-974C-C490B03C4C58}"/>
            </c:ext>
          </c:extLst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Unknown 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0</c:v>
                </c:pt>
                <c:pt idx="1">
                  <c:v>0.85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9-43F7-974C-C490B03C4C58}"/>
            </c:ext>
          </c:extLst>
        </c:ser>
        <c:ser>
          <c:idx val="3"/>
          <c:order val="3"/>
          <c:tx>
            <c:strRef>
              <c:f>Averages!$A$13</c:f>
              <c:strCache>
                <c:ptCount val="1"/>
                <c:pt idx="0">
                  <c:v>Unknown B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0.65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9-43F7-974C-C490B03C4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20224"/>
        <c:axId val="70138496"/>
      </c:lineChart>
      <c:catAx>
        <c:axId val="67620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138496"/>
        <c:crosses val="autoZero"/>
        <c:auto val="1"/>
        <c:lblAlgn val="ctr"/>
        <c:lblOffset val="100"/>
        <c:noMultiLvlLbl val="0"/>
      </c:catAx>
      <c:valAx>
        <c:axId val="701384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
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6762022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Reference Strain</a:t>
            </a:r>
            <a:r>
              <a:rPr lang="en-US" baseline="0"/>
              <a:t> (Ler-0)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</c:v>
                </c:pt>
                <c:pt idx="1">
                  <c:v>0.67500000000000004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B-4662-BBCD-336268C62E23}"/>
            </c:ext>
          </c:extLst>
        </c:ser>
        <c:ser>
          <c:idx val="2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Averages!$B$10:$F$10</c:f>
              <c:numCache>
                <c:formatCode>0.00%</c:formatCode>
                <c:ptCount val="5"/>
                <c:pt idx="0">
                  <c:v>0</c:v>
                </c:pt>
                <c:pt idx="1">
                  <c:v>0.82499999999999996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B-4662-BBCD-336268C6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123456"/>
        <c:axId val="110149632"/>
      </c:lineChart>
      <c:catAx>
        <c:axId val="107123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49632"/>
        <c:crosses val="autoZero"/>
        <c:auto val="1"/>
        <c:lblAlgn val="ctr"/>
        <c:lblOffset val="100"/>
        <c:noMultiLvlLbl val="0"/>
      </c:catAx>
      <c:valAx>
        <c:axId val="1101496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0712345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Mutant Strain (CS3103)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E-492A-858B-716EE57BE8AB}"/>
            </c:ext>
          </c:extLst>
        </c:ser>
        <c:ser>
          <c:idx val="2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</c:v>
                </c:pt>
                <c:pt idx="1">
                  <c:v>0.45</c:v>
                </c:pt>
                <c:pt idx="2">
                  <c:v>0.72499999999999998</c:v>
                </c:pt>
                <c:pt idx="3">
                  <c:v>0.8</c:v>
                </c:pt>
                <c:pt idx="4">
                  <c:v>0.82499999999999996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E-492A-858B-716EE57BE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74112"/>
        <c:axId val="65524480"/>
      </c:lineChart>
      <c:catAx>
        <c:axId val="6447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524480"/>
        <c:crosses val="autoZero"/>
        <c:auto val="1"/>
        <c:lblAlgn val="ctr"/>
        <c:lblOffset val="100"/>
        <c:noMultiLvlLbl val="0"/>
      </c:catAx>
      <c:valAx>
        <c:axId val="655244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6447411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Unknown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0.65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7-4559-B2C3-3578220087E8}"/>
            </c:ext>
          </c:extLst>
        </c:ser>
        <c:ser>
          <c:idx val="1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0</c:v>
                </c:pt>
                <c:pt idx="1">
                  <c:v>0.85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7-4559-B2C3-35782200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86560"/>
        <c:axId val="65988096"/>
      </c:lineChart>
      <c:catAx>
        <c:axId val="6598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5988096"/>
        <c:crosses val="autoZero"/>
        <c:auto val="1"/>
        <c:lblAlgn val="ctr"/>
        <c:lblOffset val="100"/>
        <c:noMultiLvlLbl val="0"/>
      </c:catAx>
      <c:valAx>
        <c:axId val="659880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65986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Unknown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1-4F9C-890F-D139A7537752}"/>
            </c:ext>
          </c:extLst>
        </c:ser>
        <c:ser>
          <c:idx val="1"/>
          <c:order val="1"/>
          <c:tx>
            <c:strRef>
              <c:f>Averages!$A$9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0.65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1-4F9C-890F-D139A753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26496"/>
        <c:axId val="66032384"/>
      </c:lineChart>
      <c:catAx>
        <c:axId val="66026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6032384"/>
        <c:crosses val="autoZero"/>
        <c:auto val="1"/>
        <c:lblAlgn val="ctr"/>
        <c:lblOffset val="100"/>
        <c:noMultiLvlLbl val="0"/>
      </c:catAx>
      <c:valAx>
        <c:axId val="6603238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6602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67310</xdr:rowOff>
    </xdr:from>
    <xdr:to>
      <xdr:col>9</xdr:col>
      <xdr:colOff>496715</xdr:colOff>
      <xdr:row>15</xdr:row>
      <xdr:rowOff>71882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</xdr:colOff>
      <xdr:row>15</xdr:row>
      <xdr:rowOff>140970</xdr:rowOff>
    </xdr:from>
    <xdr:to>
      <xdr:col>9</xdr:col>
      <xdr:colOff>511954</xdr:colOff>
      <xdr:row>30</xdr:row>
      <xdr:rowOff>145542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60960</xdr:colOff>
      <xdr:row>31</xdr:row>
      <xdr:rowOff>115570</xdr:rowOff>
    </xdr:from>
    <xdr:to>
      <xdr:col>9</xdr:col>
      <xdr:colOff>511955</xdr:colOff>
      <xdr:row>46</xdr:row>
      <xdr:rowOff>120142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</xdr:colOff>
      <xdr:row>47</xdr:row>
      <xdr:rowOff>102870</xdr:rowOff>
    </xdr:from>
    <xdr:to>
      <xdr:col>9</xdr:col>
      <xdr:colOff>504334</xdr:colOff>
      <xdr:row>62</xdr:row>
      <xdr:rowOff>107442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190500</xdr:colOff>
      <xdr:row>31</xdr:row>
      <xdr:rowOff>115570</xdr:rowOff>
    </xdr:from>
    <xdr:to>
      <xdr:col>20</xdr:col>
      <xdr:colOff>29173</xdr:colOff>
      <xdr:row>46</xdr:row>
      <xdr:rowOff>120142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231610</xdr:colOff>
      <xdr:row>47</xdr:row>
      <xdr:rowOff>102870</xdr:rowOff>
    </xdr:from>
    <xdr:to>
      <xdr:col>20</xdr:col>
      <xdr:colOff>70283</xdr:colOff>
      <xdr:row>62</xdr:row>
      <xdr:rowOff>107442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opLeftCell="A19" zoomScale="85" zoomScaleNormal="85" workbookViewId="0">
      <selection activeCell="N35" sqref="N35"/>
    </sheetView>
  </sheetViews>
  <sheetFormatPr defaultRowHeight="14.5" x14ac:dyDescent="0.35"/>
  <cols>
    <col min="1" max="1" width="16" bestFit="1" customWidth="1"/>
    <col min="2" max="5" width="5.54296875" bestFit="1" customWidth="1"/>
    <col min="6" max="6" width="5.54296875" customWidth="1"/>
  </cols>
  <sheetData>
    <row r="1" spans="1:6" ht="23.5" x14ac:dyDescent="0.35">
      <c r="A1" s="34" t="s">
        <v>0</v>
      </c>
      <c r="B1" s="7"/>
      <c r="C1" s="7"/>
      <c r="D1" s="7"/>
      <c r="E1" s="7"/>
      <c r="F1" s="7"/>
    </row>
    <row r="2" spans="1:6" ht="24" thickBot="1" x14ac:dyDescent="0.6">
      <c r="A2" s="6"/>
      <c r="B2" s="6"/>
      <c r="C2" s="6"/>
      <c r="D2" s="6"/>
      <c r="E2" s="6"/>
      <c r="F2" s="6"/>
    </row>
    <row r="3" spans="1:6" ht="15" thickBot="1" x14ac:dyDescent="0.4">
      <c r="A3" s="18" t="s">
        <v>7</v>
      </c>
      <c r="B3" s="19" t="s">
        <v>1</v>
      </c>
      <c r="C3" s="20" t="s">
        <v>2</v>
      </c>
      <c r="D3" s="20" t="s">
        <v>3</v>
      </c>
      <c r="E3" s="20" t="s">
        <v>4</v>
      </c>
      <c r="F3" s="29" t="s">
        <v>5</v>
      </c>
    </row>
    <row r="4" spans="1:6" x14ac:dyDescent="0.35">
      <c r="A4" s="21" t="s">
        <v>6</v>
      </c>
      <c r="B4" s="22">
        <v>0</v>
      </c>
      <c r="C4" s="22">
        <v>4</v>
      </c>
      <c r="D4" s="22">
        <v>8</v>
      </c>
      <c r="E4" s="22">
        <v>8</v>
      </c>
      <c r="F4" s="30">
        <v>8</v>
      </c>
    </row>
    <row r="5" spans="1:6" x14ac:dyDescent="0.35">
      <c r="A5" s="23" t="s">
        <v>19</v>
      </c>
      <c r="B5" s="24">
        <v>0</v>
      </c>
      <c r="C5" s="24">
        <v>0</v>
      </c>
      <c r="D5" s="24">
        <v>0</v>
      </c>
      <c r="E5" s="24">
        <v>0</v>
      </c>
      <c r="F5" s="31">
        <v>0</v>
      </c>
    </row>
    <row r="6" spans="1:6" ht="15" thickBot="1" x14ac:dyDescent="0.4">
      <c r="A6" s="25" t="s">
        <v>17</v>
      </c>
      <c r="B6" s="26">
        <v>0</v>
      </c>
      <c r="C6" s="26">
        <v>6</v>
      </c>
      <c r="D6" s="27">
        <v>9</v>
      </c>
      <c r="E6" s="27">
        <v>9</v>
      </c>
      <c r="F6" s="32">
        <v>9</v>
      </c>
    </row>
    <row r="7" spans="1:6" ht="15" thickBot="1" x14ac:dyDescent="0.4">
      <c r="A7" s="17"/>
      <c r="B7" s="17"/>
      <c r="C7" s="17"/>
      <c r="D7" s="17"/>
      <c r="E7" s="17"/>
      <c r="F7" s="17"/>
    </row>
    <row r="8" spans="1:6" ht="15" thickBot="1" x14ac:dyDescent="0.4">
      <c r="A8" s="18" t="s">
        <v>8</v>
      </c>
      <c r="B8" s="19" t="s">
        <v>1</v>
      </c>
      <c r="C8" s="20" t="s">
        <v>2</v>
      </c>
      <c r="D8" s="20" t="s">
        <v>3</v>
      </c>
      <c r="E8" s="20" t="s">
        <v>4</v>
      </c>
      <c r="F8" s="29" t="s">
        <v>5</v>
      </c>
    </row>
    <row r="9" spans="1:6" x14ac:dyDescent="0.35">
      <c r="A9" s="21" t="s">
        <v>6</v>
      </c>
      <c r="B9" s="22">
        <v>0</v>
      </c>
      <c r="C9" s="22">
        <v>7</v>
      </c>
      <c r="D9" s="22">
        <v>9</v>
      </c>
      <c r="E9" s="22">
        <v>9</v>
      </c>
      <c r="F9" s="30">
        <v>9</v>
      </c>
    </row>
    <row r="10" spans="1:6" x14ac:dyDescent="0.35">
      <c r="A10" s="23" t="s">
        <v>19</v>
      </c>
      <c r="B10" s="24">
        <v>0</v>
      </c>
      <c r="C10" s="24">
        <v>0</v>
      </c>
      <c r="D10" s="24">
        <v>0</v>
      </c>
      <c r="E10" s="24">
        <v>0</v>
      </c>
      <c r="F10" s="31">
        <v>0</v>
      </c>
    </row>
    <row r="11" spans="1:6" ht="15" thickBot="1" x14ac:dyDescent="0.4">
      <c r="A11" s="25" t="s">
        <v>17</v>
      </c>
      <c r="B11" s="26">
        <v>0</v>
      </c>
      <c r="C11" s="26">
        <v>7</v>
      </c>
      <c r="D11" s="27">
        <v>9</v>
      </c>
      <c r="E11" s="27">
        <v>9</v>
      </c>
      <c r="F11" s="32">
        <v>9</v>
      </c>
    </row>
    <row r="12" spans="1:6" ht="15" thickBot="1" x14ac:dyDescent="0.4">
      <c r="A12" s="17"/>
      <c r="B12" s="17"/>
      <c r="C12" s="17"/>
      <c r="D12" s="17"/>
      <c r="E12" s="17"/>
      <c r="F12" s="17"/>
    </row>
    <row r="13" spans="1:6" ht="15" thickBot="1" x14ac:dyDescent="0.4">
      <c r="A13" s="18" t="s">
        <v>9</v>
      </c>
      <c r="B13" s="19" t="s">
        <v>1</v>
      </c>
      <c r="C13" s="20" t="s">
        <v>2</v>
      </c>
      <c r="D13" s="20" t="s">
        <v>3</v>
      </c>
      <c r="E13" s="20" t="s">
        <v>4</v>
      </c>
      <c r="F13" s="29" t="s">
        <v>5</v>
      </c>
    </row>
    <row r="14" spans="1:6" x14ac:dyDescent="0.35">
      <c r="A14" s="21" t="s">
        <v>6</v>
      </c>
      <c r="B14" s="22">
        <v>0</v>
      </c>
      <c r="C14" s="22">
        <v>7</v>
      </c>
      <c r="D14" s="22">
        <v>8</v>
      </c>
      <c r="E14" s="22">
        <v>8</v>
      </c>
      <c r="F14" s="30">
        <v>8</v>
      </c>
    </row>
    <row r="15" spans="1:6" x14ac:dyDescent="0.35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31">
        <v>0</v>
      </c>
    </row>
    <row r="16" spans="1:6" ht="15" thickBot="1" x14ac:dyDescent="0.4">
      <c r="A16" s="25" t="s">
        <v>18</v>
      </c>
      <c r="B16" s="26">
        <v>0</v>
      </c>
      <c r="C16" s="26">
        <v>0</v>
      </c>
      <c r="D16" s="27">
        <v>0</v>
      </c>
      <c r="E16" s="27">
        <v>0</v>
      </c>
      <c r="F16" s="32">
        <v>0</v>
      </c>
    </row>
    <row r="17" spans="1:6" ht="15" thickBot="1" x14ac:dyDescent="0.4">
      <c r="A17" s="28"/>
      <c r="B17" s="28"/>
      <c r="C17" s="28"/>
      <c r="D17" s="28"/>
      <c r="E17" s="28"/>
      <c r="F17" s="28"/>
    </row>
    <row r="18" spans="1:6" ht="15" thickBot="1" x14ac:dyDescent="0.4">
      <c r="A18" s="18" t="s">
        <v>15</v>
      </c>
      <c r="B18" s="19" t="s">
        <v>1</v>
      </c>
      <c r="C18" s="20" t="s">
        <v>2</v>
      </c>
      <c r="D18" s="20" t="s">
        <v>3</v>
      </c>
      <c r="E18" s="20" t="s">
        <v>4</v>
      </c>
      <c r="F18" s="29" t="s">
        <v>5</v>
      </c>
    </row>
    <row r="19" spans="1:6" x14ac:dyDescent="0.35">
      <c r="A19" s="21" t="s">
        <v>6</v>
      </c>
      <c r="B19" s="22">
        <v>0</v>
      </c>
      <c r="C19" s="22">
        <v>9</v>
      </c>
      <c r="D19" s="22">
        <v>10</v>
      </c>
      <c r="E19" s="22">
        <v>10</v>
      </c>
      <c r="F19" s="30">
        <v>10</v>
      </c>
    </row>
    <row r="20" spans="1:6" x14ac:dyDescent="0.35">
      <c r="A20" s="23" t="s">
        <v>19</v>
      </c>
      <c r="B20" s="24">
        <v>0</v>
      </c>
      <c r="C20" s="24">
        <v>0</v>
      </c>
      <c r="D20" s="24">
        <v>0</v>
      </c>
      <c r="E20" s="24">
        <v>0</v>
      </c>
      <c r="F20" s="31">
        <v>0</v>
      </c>
    </row>
    <row r="21" spans="1:6" ht="15" thickBot="1" x14ac:dyDescent="0.4">
      <c r="A21" s="25" t="s">
        <v>18</v>
      </c>
      <c r="B21" s="26">
        <v>0</v>
      </c>
      <c r="C21" s="26">
        <v>0</v>
      </c>
      <c r="D21" s="27">
        <v>0</v>
      </c>
      <c r="E21" s="27">
        <v>0</v>
      </c>
      <c r="F21" s="32">
        <v>0</v>
      </c>
    </row>
    <row r="22" spans="1:6" ht="15" thickBot="1" x14ac:dyDescent="0.4">
      <c r="A22" s="17"/>
      <c r="B22" s="17"/>
      <c r="C22" s="17"/>
      <c r="D22" s="17"/>
      <c r="E22" s="17"/>
      <c r="F22" s="17"/>
    </row>
    <row r="23" spans="1:6" ht="15" thickBot="1" x14ac:dyDescent="0.4">
      <c r="A23" s="18" t="s">
        <v>14</v>
      </c>
      <c r="B23" s="19" t="s">
        <v>1</v>
      </c>
      <c r="C23" s="20" t="s">
        <v>2</v>
      </c>
      <c r="D23" s="20" t="s">
        <v>3</v>
      </c>
      <c r="E23" s="20" t="s">
        <v>4</v>
      </c>
      <c r="F23" s="29" t="s">
        <v>5</v>
      </c>
    </row>
    <row r="24" spans="1:6" x14ac:dyDescent="0.35">
      <c r="A24" s="21" t="s">
        <v>6</v>
      </c>
      <c r="B24" s="22">
        <v>0</v>
      </c>
      <c r="C24" s="22">
        <v>9</v>
      </c>
      <c r="D24" s="22">
        <v>10</v>
      </c>
      <c r="E24" s="22">
        <v>10</v>
      </c>
      <c r="F24" s="30">
        <v>10</v>
      </c>
    </row>
    <row r="25" spans="1:6" x14ac:dyDescent="0.35">
      <c r="A25" s="23" t="s">
        <v>19</v>
      </c>
      <c r="B25" s="24">
        <v>0</v>
      </c>
      <c r="C25" s="24">
        <v>4</v>
      </c>
      <c r="D25" s="24">
        <v>7</v>
      </c>
      <c r="E25" s="24">
        <v>7</v>
      </c>
      <c r="F25" s="31">
        <v>7</v>
      </c>
    </row>
    <row r="26" spans="1:6" ht="15" thickBot="1" x14ac:dyDescent="0.4">
      <c r="A26" s="25" t="s">
        <v>17</v>
      </c>
      <c r="B26" s="26">
        <v>0</v>
      </c>
      <c r="C26" s="26">
        <v>9</v>
      </c>
      <c r="D26" s="27">
        <v>10</v>
      </c>
      <c r="E26" s="27">
        <v>10</v>
      </c>
      <c r="F26" s="32">
        <v>10</v>
      </c>
    </row>
    <row r="27" spans="1:6" ht="15" thickBot="1" x14ac:dyDescent="0.4">
      <c r="A27" s="17"/>
      <c r="B27" s="17"/>
      <c r="C27" s="17"/>
      <c r="D27" s="17"/>
      <c r="E27" s="17"/>
      <c r="F27" s="17"/>
    </row>
    <row r="28" spans="1:6" ht="15" thickBot="1" x14ac:dyDescent="0.4">
      <c r="A28" s="18" t="s">
        <v>12</v>
      </c>
      <c r="B28" s="19" t="s">
        <v>1</v>
      </c>
      <c r="C28" s="20" t="s">
        <v>2</v>
      </c>
      <c r="D28" s="20" t="s">
        <v>3</v>
      </c>
      <c r="E28" s="20" t="s">
        <v>4</v>
      </c>
      <c r="F28" s="29" t="s">
        <v>5</v>
      </c>
    </row>
    <row r="29" spans="1:6" x14ac:dyDescent="0.35">
      <c r="A29" s="21" t="s">
        <v>6</v>
      </c>
      <c r="B29" s="22">
        <v>0</v>
      </c>
      <c r="C29" s="22">
        <v>8</v>
      </c>
      <c r="D29" s="22">
        <v>10</v>
      </c>
      <c r="E29" s="22">
        <v>10</v>
      </c>
      <c r="F29" s="30">
        <v>10</v>
      </c>
    </row>
    <row r="30" spans="1:6" x14ac:dyDescent="0.35">
      <c r="A30" s="23" t="s">
        <v>19</v>
      </c>
      <c r="B30" s="24">
        <v>0</v>
      </c>
      <c r="C30" s="24">
        <v>1</v>
      </c>
      <c r="D30" s="24">
        <v>6</v>
      </c>
      <c r="E30" s="24">
        <v>7</v>
      </c>
      <c r="F30" s="31">
        <v>7</v>
      </c>
    </row>
    <row r="31" spans="1:6" ht="15" thickBot="1" x14ac:dyDescent="0.4">
      <c r="A31" s="25" t="s">
        <v>17</v>
      </c>
      <c r="B31" s="26">
        <v>0</v>
      </c>
      <c r="C31" s="26">
        <v>8</v>
      </c>
      <c r="D31" s="27">
        <v>10</v>
      </c>
      <c r="E31" s="27">
        <v>10</v>
      </c>
      <c r="F31" s="32">
        <v>10</v>
      </c>
    </row>
    <row r="32" spans="1:6" ht="15" thickBot="1" x14ac:dyDescent="0.4">
      <c r="A32" s="17"/>
      <c r="B32" s="17"/>
      <c r="C32" s="17"/>
      <c r="D32" s="17"/>
      <c r="E32" s="17"/>
      <c r="F32" s="17"/>
    </row>
    <row r="33" spans="1:6" ht="15" thickBot="1" x14ac:dyDescent="0.4">
      <c r="A33" s="18" t="s">
        <v>13</v>
      </c>
      <c r="B33" s="19" t="s">
        <v>1</v>
      </c>
      <c r="C33" s="20" t="s">
        <v>2</v>
      </c>
      <c r="D33" s="20" t="s">
        <v>3</v>
      </c>
      <c r="E33" s="20" t="s">
        <v>4</v>
      </c>
      <c r="F33" s="29" t="s">
        <v>5</v>
      </c>
    </row>
    <row r="34" spans="1:6" x14ac:dyDescent="0.35">
      <c r="A34" s="21" t="s">
        <v>6</v>
      </c>
      <c r="B34" s="22">
        <v>0</v>
      </c>
      <c r="C34" s="22">
        <v>8</v>
      </c>
      <c r="D34" s="22">
        <v>10</v>
      </c>
      <c r="E34" s="22">
        <v>10</v>
      </c>
      <c r="F34" s="30">
        <v>10</v>
      </c>
    </row>
    <row r="35" spans="1:6" x14ac:dyDescent="0.35">
      <c r="A35" s="23" t="s">
        <v>19</v>
      </c>
      <c r="B35" s="24">
        <v>0</v>
      </c>
      <c r="C35" s="24">
        <v>6</v>
      </c>
      <c r="D35" s="24">
        <v>7</v>
      </c>
      <c r="E35" s="24">
        <v>8</v>
      </c>
      <c r="F35" s="31">
        <v>9</v>
      </c>
    </row>
    <row r="36" spans="1:6" ht="15" thickBot="1" x14ac:dyDescent="0.4">
      <c r="A36" s="25" t="s">
        <v>18</v>
      </c>
      <c r="B36" s="26">
        <v>0</v>
      </c>
      <c r="C36" s="26">
        <v>2</v>
      </c>
      <c r="D36" s="27">
        <v>6</v>
      </c>
      <c r="E36" s="27">
        <v>6</v>
      </c>
      <c r="F36" s="32">
        <v>6</v>
      </c>
    </row>
    <row r="37" spans="1:6" ht="15" thickBot="1" x14ac:dyDescent="0.4">
      <c r="A37" s="17"/>
      <c r="B37" s="17"/>
      <c r="C37" s="17"/>
      <c r="D37" s="17"/>
      <c r="E37" s="17"/>
      <c r="F37" s="17"/>
    </row>
    <row r="38" spans="1:6" ht="15" thickBot="1" x14ac:dyDescent="0.4">
      <c r="A38" s="18" t="s">
        <v>16</v>
      </c>
      <c r="B38" s="19" t="s">
        <v>1</v>
      </c>
      <c r="C38" s="20" t="s">
        <v>2</v>
      </c>
      <c r="D38" s="20" t="s">
        <v>3</v>
      </c>
      <c r="E38" s="20" t="s">
        <v>4</v>
      </c>
      <c r="F38" s="29" t="s">
        <v>5</v>
      </c>
    </row>
    <row r="39" spans="1:6" x14ac:dyDescent="0.35">
      <c r="A39" s="21" t="s">
        <v>6</v>
      </c>
      <c r="B39" s="22">
        <v>0</v>
      </c>
      <c r="C39" s="22">
        <v>8</v>
      </c>
      <c r="D39" s="22">
        <v>10</v>
      </c>
      <c r="E39" s="22">
        <v>10</v>
      </c>
      <c r="F39" s="30">
        <v>10</v>
      </c>
    </row>
    <row r="40" spans="1:6" x14ac:dyDescent="0.35">
      <c r="A40" s="23" t="s">
        <v>19</v>
      </c>
      <c r="B40" s="24">
        <v>0</v>
      </c>
      <c r="C40" s="24">
        <v>7</v>
      </c>
      <c r="D40" s="24">
        <v>9</v>
      </c>
      <c r="E40" s="24">
        <v>10</v>
      </c>
      <c r="F40" s="31">
        <v>10</v>
      </c>
    </row>
    <row r="41" spans="1:6" ht="15" thickBot="1" x14ac:dyDescent="0.4">
      <c r="A41" s="25" t="s">
        <v>18</v>
      </c>
      <c r="B41" s="26">
        <v>0</v>
      </c>
      <c r="C41" s="26">
        <v>6</v>
      </c>
      <c r="D41" s="27">
        <v>7</v>
      </c>
      <c r="E41" s="27">
        <v>8</v>
      </c>
      <c r="F41" s="32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zoomScaleNormal="100" workbookViewId="0">
      <selection activeCell="J9" sqref="J9"/>
    </sheetView>
  </sheetViews>
  <sheetFormatPr defaultRowHeight="14.5" x14ac:dyDescent="0.35"/>
  <cols>
    <col min="1" max="1" width="13.1796875" bestFit="1" customWidth="1"/>
    <col min="2" max="6" width="8.7265625" customWidth="1"/>
    <col min="10" max="10" width="18" customWidth="1"/>
  </cols>
  <sheetData>
    <row r="1" spans="1:10" ht="23.5" x14ac:dyDescent="0.55000000000000004">
      <c r="A1" s="35" t="s">
        <v>0</v>
      </c>
      <c r="B1" s="35"/>
      <c r="C1" s="35"/>
      <c r="D1" s="35"/>
      <c r="E1" s="35"/>
      <c r="F1" s="35"/>
      <c r="G1" s="36"/>
      <c r="H1" s="36"/>
      <c r="I1" s="36"/>
      <c r="J1" s="36"/>
    </row>
    <row r="2" spans="1:10" ht="24" thickBot="1" x14ac:dyDescent="0.6">
      <c r="A2" s="6"/>
      <c r="B2" s="6"/>
      <c r="C2" s="6"/>
      <c r="D2" s="6"/>
      <c r="E2" s="6"/>
      <c r="F2" s="6"/>
    </row>
    <row r="3" spans="1:10" ht="15" thickBot="1" x14ac:dyDescent="0.4">
      <c r="A3" s="3" t="s">
        <v>10</v>
      </c>
      <c r="B3" s="4" t="s">
        <v>1</v>
      </c>
      <c r="C3" s="5" t="s">
        <v>2</v>
      </c>
      <c r="D3" s="5" t="s">
        <v>3</v>
      </c>
      <c r="E3" s="5" t="s">
        <v>4</v>
      </c>
      <c r="F3" s="33" t="s">
        <v>5</v>
      </c>
    </row>
    <row r="4" spans="1:10" x14ac:dyDescent="0.35">
      <c r="A4" s="2" t="s">
        <v>6</v>
      </c>
      <c r="B4" s="11">
        <f>(AVERAGE(Data!B4,Data!B9,Data!B14, Data!B19))/10</f>
        <v>0</v>
      </c>
      <c r="C4" s="11">
        <f>(AVERAGE(Data!C4,Data!C9,Data!C14, Data!C19))/10</f>
        <v>0.67500000000000004</v>
      </c>
      <c r="D4" s="11">
        <f>(AVERAGE(Data!D4,Data!D9,Data!D14, Data!D19))/10</f>
        <v>0.875</v>
      </c>
      <c r="E4" s="11">
        <f>(AVERAGE(Data!E4,Data!E9,Data!E14, Data!E19))/10</f>
        <v>0.875</v>
      </c>
      <c r="F4" s="16">
        <f>(AVERAGE(Data!F4,Data!F9,Data!F14, Data!F19))/10</f>
        <v>0.875</v>
      </c>
    </row>
    <row r="5" spans="1:10" x14ac:dyDescent="0.35">
      <c r="A5" s="1" t="s">
        <v>19</v>
      </c>
      <c r="B5" s="10">
        <f>(AVERAGE(Data!B5,Data!B10,Data!B15, Data!B20))/10</f>
        <v>0</v>
      </c>
      <c r="C5" s="10">
        <f>(AVERAGE(Data!C5,Data!C10,Data!C15, Data!C20))/10</f>
        <v>0</v>
      </c>
      <c r="D5" s="10">
        <f>(AVERAGE(Data!D5,Data!D10,Data!D15, Data!D20))/10</f>
        <v>0</v>
      </c>
      <c r="E5" s="10">
        <f>(AVERAGE(Data!E5,Data!E10,Data!E15, Data!E20))/10</f>
        <v>0</v>
      </c>
      <c r="F5" s="13">
        <f>(AVERAGE(Data!F5,Data!F10,Data!F15, Data!F20))/10</f>
        <v>0</v>
      </c>
    </row>
    <row r="6" spans="1:10" x14ac:dyDescent="0.35">
      <c r="A6" s="12" t="s">
        <v>17</v>
      </c>
      <c r="B6" s="10">
        <f>(AVERAGE(Data!B6,Data!B11))/10</f>
        <v>0</v>
      </c>
      <c r="C6" s="10">
        <f>(AVERAGE(Data!C6,Data!C11))/10</f>
        <v>0.65</v>
      </c>
      <c r="D6" s="10">
        <f>(AVERAGE(Data!D6,Data!D11))/10</f>
        <v>0.9</v>
      </c>
      <c r="E6" s="10">
        <f>(AVERAGE(Data!E6,Data!E11))/10</f>
        <v>0.9</v>
      </c>
      <c r="F6" s="13">
        <f>(AVERAGE(Data!F6,Data!F11))/10</f>
        <v>0.9</v>
      </c>
    </row>
    <row r="7" spans="1:10" ht="15" thickBot="1" x14ac:dyDescent="0.4">
      <c r="A7" s="9" t="s">
        <v>18</v>
      </c>
      <c r="B7" s="14">
        <f>(AVERAGE(Data!B16,Data!B21))/10</f>
        <v>0</v>
      </c>
      <c r="C7" s="14">
        <f>(AVERAGE(Data!C16,Data!C21))/10</f>
        <v>0</v>
      </c>
      <c r="D7" s="14">
        <f>(AVERAGE(Data!D16,Data!D21))/10</f>
        <v>0</v>
      </c>
      <c r="E7" s="14">
        <f>(AVERAGE(Data!E16,Data!E21))/10</f>
        <v>0</v>
      </c>
      <c r="F7" s="15">
        <f>(AVERAGE(Data!F16,Data!F21))/10</f>
        <v>0</v>
      </c>
    </row>
    <row r="8" spans="1:10" ht="15" thickBot="1" x14ac:dyDescent="0.4"/>
    <row r="9" spans="1:10" ht="15" thickBot="1" x14ac:dyDescent="0.4">
      <c r="A9" s="3" t="s">
        <v>11</v>
      </c>
      <c r="B9" s="4" t="s">
        <v>1</v>
      </c>
      <c r="C9" s="5" t="s">
        <v>2</v>
      </c>
      <c r="D9" s="5" t="s">
        <v>3</v>
      </c>
      <c r="E9" s="5" t="s">
        <v>4</v>
      </c>
      <c r="F9" s="33" t="s">
        <v>5</v>
      </c>
    </row>
    <row r="10" spans="1:10" x14ac:dyDescent="0.35">
      <c r="A10" s="2" t="s">
        <v>6</v>
      </c>
      <c r="B10" s="11">
        <f>(AVERAGE(Data!B24,Data!B29,Data!B34, Data!B39))/10</f>
        <v>0</v>
      </c>
      <c r="C10" s="11">
        <f>(AVERAGE(Data!C24,Data!C29,Data!C34, Data!C39))/10</f>
        <v>0.82499999999999996</v>
      </c>
      <c r="D10" s="11">
        <f>(AVERAGE(Data!D24,Data!D29,Data!D34, Data!D39))/10</f>
        <v>1</v>
      </c>
      <c r="E10" s="11">
        <f>(AVERAGE(Data!E24,Data!E29,Data!E34, Data!E39))/10</f>
        <v>1</v>
      </c>
      <c r="F10" s="16">
        <f>(AVERAGE(Data!F24,Data!F29,Data!F34, Data!F39))/10</f>
        <v>1</v>
      </c>
    </row>
    <row r="11" spans="1:10" x14ac:dyDescent="0.35">
      <c r="A11" s="1" t="s">
        <v>19</v>
      </c>
      <c r="B11" s="10">
        <f>(AVERAGE(Data!B25,Data!B30,Data!B35, Data!B40))/10</f>
        <v>0</v>
      </c>
      <c r="C11" s="10">
        <f>(AVERAGE(Data!C25,Data!C30,Data!C35, Data!C40))/10</f>
        <v>0.45</v>
      </c>
      <c r="D11" s="10">
        <f>(AVERAGE(Data!D25,Data!D30,Data!D35, Data!D40))/10</f>
        <v>0.72499999999999998</v>
      </c>
      <c r="E11" s="10">
        <f>(AVERAGE(Data!E25,Data!E30,Data!E35, Data!E40))/10</f>
        <v>0.8</v>
      </c>
      <c r="F11" s="13">
        <f>(AVERAGE(Data!F25,Data!F30,Data!F35, Data!F40))/10</f>
        <v>0.82499999999999996</v>
      </c>
    </row>
    <row r="12" spans="1:10" x14ac:dyDescent="0.35">
      <c r="A12" s="12" t="s">
        <v>17</v>
      </c>
      <c r="B12" s="10">
        <f>(AVERAGE(Data!B26,Data!B31))/10</f>
        <v>0</v>
      </c>
      <c r="C12" s="10">
        <f>(AVERAGE(Data!C26,Data!C31))/10</f>
        <v>0.85</v>
      </c>
      <c r="D12" s="10">
        <f>(AVERAGE(Data!D26,Data!D31))/10</f>
        <v>1</v>
      </c>
      <c r="E12" s="10">
        <f>(AVERAGE(Data!E26,Data!E31))/10</f>
        <v>1</v>
      </c>
      <c r="F12" s="13">
        <f>(AVERAGE(Data!F26,Data!F31))/10</f>
        <v>1</v>
      </c>
    </row>
    <row r="13" spans="1:10" ht="15" thickBot="1" x14ac:dyDescent="0.4">
      <c r="A13" s="9" t="s">
        <v>18</v>
      </c>
      <c r="B13" s="14">
        <f>(AVERAGE(Data!B36,Data!B41))/10</f>
        <v>0</v>
      </c>
      <c r="C13" s="14">
        <f>(AVERAGE(Data!C36,Data!C41))/10</f>
        <v>0.4</v>
      </c>
      <c r="D13" s="14">
        <f>(AVERAGE(Data!D36,Data!D41))/10</f>
        <v>0.65</v>
      </c>
      <c r="E13" s="14">
        <f>(AVERAGE(Data!E36,Data!E41))/10</f>
        <v>0.7</v>
      </c>
      <c r="F13" s="15">
        <f>(AVERAGE(Data!F36,Data!F41))/10</f>
        <v>0.7</v>
      </c>
    </row>
  </sheetData>
  <mergeCells count="2">
    <mergeCell ref="A1:F1"/>
    <mergeCell ref="G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zoomScaleNormal="100" workbookViewId="0">
      <selection activeCell="J13" sqref="J13"/>
    </sheetView>
  </sheetViews>
  <sheetFormatPr defaultRowHeight="14.5" x14ac:dyDescent="0.35"/>
  <cols>
    <col min="1" max="1" width="13.1796875" bestFit="1" customWidth="1"/>
    <col min="2" max="6" width="8.7265625" customWidth="1"/>
    <col min="10" max="10" width="20.54296875" customWidth="1"/>
  </cols>
  <sheetData>
    <row r="1" spans="1:6" ht="23.5" x14ac:dyDescent="0.35">
      <c r="A1" s="35" t="s">
        <v>0</v>
      </c>
      <c r="B1" s="35"/>
      <c r="C1" s="35"/>
      <c r="D1" s="35"/>
      <c r="E1" s="35"/>
      <c r="F1" s="7"/>
    </row>
    <row r="2" spans="1:6" ht="24" thickBot="1" x14ac:dyDescent="0.6">
      <c r="A2" s="6"/>
      <c r="B2" s="6"/>
      <c r="C2" s="6"/>
      <c r="D2" s="6"/>
      <c r="E2" s="6"/>
      <c r="F2" s="6"/>
    </row>
    <row r="3" spans="1:6" ht="15" thickBot="1" x14ac:dyDescent="0.4">
      <c r="A3" s="3" t="s">
        <v>10</v>
      </c>
      <c r="B3" s="4" t="s">
        <v>1</v>
      </c>
      <c r="C3" s="5" t="s">
        <v>2</v>
      </c>
      <c r="D3" s="5" t="s">
        <v>3</v>
      </c>
      <c r="E3" s="5" t="s">
        <v>4</v>
      </c>
      <c r="F3" s="33" t="s">
        <v>5</v>
      </c>
    </row>
    <row r="4" spans="1:6" x14ac:dyDescent="0.35">
      <c r="A4" s="8" t="s">
        <v>6</v>
      </c>
      <c r="B4" s="11">
        <f>(STDEV(Data!B4,Data!B9,Data!B14, Data!B19))/10</f>
        <v>0</v>
      </c>
      <c r="C4" s="11">
        <f>(STDEV(Data!C4,Data!C9,Data!C14, Data!C19))/10</f>
        <v>0.20615528128088303</v>
      </c>
      <c r="D4" s="11">
        <f>(STDEV(Data!D4,Data!D9,Data!D14, Data!D19))/10</f>
        <v>9.5742710775633816E-2</v>
      </c>
      <c r="E4" s="11">
        <f>(STDEV(Data!E4,Data!E9,Data!E14, Data!E19))/10</f>
        <v>9.5742710775633816E-2</v>
      </c>
      <c r="F4" s="16">
        <f>(STDEV(Data!F4,Data!F9,Data!F14, Data!F19))/10</f>
        <v>9.5742710775633816E-2</v>
      </c>
    </row>
    <row r="5" spans="1:6" x14ac:dyDescent="0.35">
      <c r="A5" s="1" t="s">
        <v>19</v>
      </c>
      <c r="B5" s="10">
        <f>(STDEV(Data!B5,Data!B10,Data!B15, Data!B20))/10</f>
        <v>0</v>
      </c>
      <c r="C5" s="10">
        <f>(STDEV(Data!C5,Data!C10,Data!C15, Data!C20))/10</f>
        <v>0</v>
      </c>
      <c r="D5" s="10">
        <f>(STDEV(Data!D5,Data!D10,Data!D15, Data!D20))/10</f>
        <v>0</v>
      </c>
      <c r="E5" s="10">
        <f>(STDEV(Data!E5,Data!E10,Data!E15, Data!E20))/10</f>
        <v>0</v>
      </c>
      <c r="F5" s="13">
        <f>(STDEV(Data!F5,Data!F10,Data!F15, Data!F20))/10</f>
        <v>0</v>
      </c>
    </row>
    <row r="6" spans="1:6" x14ac:dyDescent="0.35">
      <c r="A6" s="12" t="s">
        <v>17</v>
      </c>
      <c r="B6" s="10">
        <f>(STDEV(Data!B6,Data!B11))/10</f>
        <v>0</v>
      </c>
      <c r="C6" s="10">
        <f>(STDEV(Data!C6,Data!C11))/10</f>
        <v>7.0710678118654752E-2</v>
      </c>
      <c r="D6" s="10">
        <f>(STDEV(Data!D6,Data!D11))/10</f>
        <v>0</v>
      </c>
      <c r="E6" s="10">
        <f>(STDEV(Data!E6,Data!E11))/10</f>
        <v>0</v>
      </c>
      <c r="F6" s="13">
        <f>(STDEV(Data!F6,Data!F11))/10</f>
        <v>0</v>
      </c>
    </row>
    <row r="7" spans="1:6" ht="15" thickBot="1" x14ac:dyDescent="0.4">
      <c r="A7" s="9" t="s">
        <v>18</v>
      </c>
      <c r="B7" s="14">
        <f>(STDEV(Data!B16,Data!B21))/10</f>
        <v>0</v>
      </c>
      <c r="C7" s="14">
        <f>(STDEV(Data!C16,Data!C21))/10</f>
        <v>0</v>
      </c>
      <c r="D7" s="14">
        <f>(STDEV(Data!D16,Data!D21))/10</f>
        <v>0</v>
      </c>
      <c r="E7" s="14">
        <f>(STDEV(Data!E16,Data!E21))/10</f>
        <v>0</v>
      </c>
      <c r="F7" s="15">
        <f>(STDEV(Data!F16,Data!F21))/10</f>
        <v>0</v>
      </c>
    </row>
    <row r="8" spans="1:6" ht="15" thickBot="1" x14ac:dyDescent="0.4"/>
    <row r="9" spans="1:6" ht="15" thickBot="1" x14ac:dyDescent="0.4">
      <c r="A9" s="3" t="s">
        <v>11</v>
      </c>
      <c r="B9" s="4" t="s">
        <v>1</v>
      </c>
      <c r="C9" s="5" t="s">
        <v>2</v>
      </c>
      <c r="D9" s="5" t="s">
        <v>3</v>
      </c>
      <c r="E9" s="5" t="s">
        <v>4</v>
      </c>
      <c r="F9" s="33" t="s">
        <v>5</v>
      </c>
    </row>
    <row r="10" spans="1:6" x14ac:dyDescent="0.35">
      <c r="A10" s="8" t="s">
        <v>6</v>
      </c>
      <c r="B10" s="11">
        <f>(STDEV(Data!B24,Data!B29,Data!B34, Data!B39))/10</f>
        <v>0</v>
      </c>
      <c r="C10" s="11">
        <f>(STDEV(Data!C24,Data!C29,Data!C34, Data!C39))/10</f>
        <v>0.05</v>
      </c>
      <c r="D10" s="11">
        <f>(STDEV(Data!D24,Data!D29,Data!D34, Data!D39))/10</f>
        <v>0</v>
      </c>
      <c r="E10" s="11">
        <f>(STDEV(Data!E24,Data!E29,Data!E34, Data!E39))/10</f>
        <v>0</v>
      </c>
      <c r="F10" s="16">
        <f>(STDEV(Data!F24,Data!F29,Data!F34, Data!F39))/10</f>
        <v>0</v>
      </c>
    </row>
    <row r="11" spans="1:6" x14ac:dyDescent="0.35">
      <c r="A11" s="1" t="s">
        <v>19</v>
      </c>
      <c r="B11" s="10">
        <f>(STDEV(Data!B25,Data!B30,Data!B35, Data!B40))/10</f>
        <v>0</v>
      </c>
      <c r="C11" s="10">
        <f>(STDEV(Data!C25,Data!C30,Data!C35, Data!C40))/10</f>
        <v>0.26457513110645908</v>
      </c>
      <c r="D11" s="10">
        <f>(STDEV(Data!D25,Data!D30,Data!D35, Data!D40))/10</f>
        <v>0.12583057392117916</v>
      </c>
      <c r="E11" s="10">
        <f>(STDEV(Data!E25,Data!E30,Data!E35, Data!E40))/10</f>
        <v>0.1414213562373095</v>
      </c>
      <c r="F11" s="13">
        <f>(STDEV(Data!F25,Data!F30,Data!F35, Data!F40))/10</f>
        <v>0.15</v>
      </c>
    </row>
    <row r="12" spans="1:6" x14ac:dyDescent="0.35">
      <c r="A12" s="12" t="s">
        <v>17</v>
      </c>
      <c r="B12" s="10">
        <f>(STDEV(Data!B26,Data!B31))/10</f>
        <v>0</v>
      </c>
      <c r="C12" s="10">
        <f>(STDEV(Data!C26,Data!C31))/10</f>
        <v>7.0710678118654752E-2</v>
      </c>
      <c r="D12" s="10">
        <f>(STDEV(Data!D26,Data!D31))/10</f>
        <v>0</v>
      </c>
      <c r="E12" s="10">
        <f>(STDEV(Data!E26,Data!E31))/10</f>
        <v>0</v>
      </c>
      <c r="F12" s="13">
        <f>(STDEV(Data!F26,Data!F31))/10</f>
        <v>0</v>
      </c>
    </row>
    <row r="13" spans="1:6" ht="15" thickBot="1" x14ac:dyDescent="0.4">
      <c r="A13" s="9" t="s">
        <v>18</v>
      </c>
      <c r="B13" s="14">
        <f>(STDEV(Data!B36,Data!B41))/10</f>
        <v>0</v>
      </c>
      <c r="C13" s="14">
        <f>(STDEV(Data!C36,Data!C41))/10</f>
        <v>0.28284271247461901</v>
      </c>
      <c r="D13" s="14">
        <f>(STDEV(Data!D36,Data!D41))/10</f>
        <v>7.0710678118654752E-2</v>
      </c>
      <c r="E13" s="14">
        <f>(STDEV(Data!E36,Data!E41))/10</f>
        <v>0.1414213562373095</v>
      </c>
      <c r="F13" s="15">
        <f>(STDEV(Data!F36,Data!F41))/10</f>
        <v>0.1414213562373095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W38"/>
  <sheetViews>
    <sheetView tabSelected="1" topLeftCell="A48" zoomScale="115" zoomScaleNormal="115" workbookViewId="0">
      <selection activeCell="P22" sqref="P22"/>
    </sheetView>
  </sheetViews>
  <sheetFormatPr defaultRowHeight="14.5" x14ac:dyDescent="0.35"/>
  <sheetData>
    <row r="38" spans="23:23" x14ac:dyDescent="0.35">
      <c r="W38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Averages</vt:lpstr>
      <vt:lpstr>Standard Deviations</vt:lpstr>
      <vt:lpstr>Charts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Mann</dc:creator>
  <cp:lastModifiedBy>Price, Courtney</cp:lastModifiedBy>
  <cp:lastPrinted>2014-09-16T20:55:39Z</cp:lastPrinted>
  <dcterms:created xsi:type="dcterms:W3CDTF">2014-08-06T15:14:30Z</dcterms:created>
  <dcterms:modified xsi:type="dcterms:W3CDTF">2021-01-20T18:29:29Z</dcterms:modified>
</cp:coreProperties>
</file>